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90" yWindow="1005" windowWidth="20730" windowHeight="11760" tabRatio="522"/>
  </bookViews>
  <sheets>
    <sheet name="Додаток2 КПК0610160" sheetId="6" r:id="rId1"/>
  </sheets>
  <definedNames>
    <definedName name="_xlnm.Print_Area" localSheetId="0">'Додаток2 КПК0610160'!$A$1:$BY$266</definedName>
  </definedNames>
  <calcPr calcId="145621"/>
</workbook>
</file>

<file path=xl/calcChain.xml><?xml version="1.0" encoding="utf-8"?>
<calcChain xmlns="http://schemas.openxmlformats.org/spreadsheetml/2006/main">
  <c r="BH237" i="6" l="1"/>
  <c r="AT237" i="6"/>
  <c r="AJ237" i="6"/>
  <c r="BH236" i="6"/>
  <c r="AT236" i="6"/>
  <c r="AJ236" i="6"/>
  <c r="BH235" i="6"/>
  <c r="AT235" i="6"/>
  <c r="AJ235" i="6"/>
  <c r="BH234" i="6"/>
  <c r="AT234" i="6"/>
  <c r="AJ234" i="6"/>
  <c r="BH233" i="6"/>
  <c r="AT233" i="6"/>
  <c r="AJ233" i="6"/>
  <c r="BH232" i="6"/>
  <c r="AT232" i="6"/>
  <c r="AJ232" i="6"/>
  <c r="BG223" i="6"/>
  <c r="AQ223" i="6"/>
  <c r="BG222" i="6"/>
  <c r="AQ222" i="6"/>
  <c r="BG221" i="6"/>
  <c r="AQ221" i="6"/>
  <c r="BG220" i="6"/>
  <c r="AQ220" i="6"/>
  <c r="BG219" i="6"/>
  <c r="AQ219" i="6"/>
  <c r="BG218" i="6"/>
  <c r="AQ218" i="6"/>
  <c r="AZ195" i="6"/>
  <c r="AK195" i="6"/>
  <c r="BO187" i="6"/>
  <c r="AZ187" i="6"/>
  <c r="AK187" i="6"/>
  <c r="BD104" i="6"/>
  <c r="AJ104" i="6"/>
  <c r="BD103" i="6"/>
  <c r="AJ103" i="6"/>
  <c r="BU95" i="6"/>
  <c r="BB95" i="6"/>
  <c r="AI95" i="6"/>
  <c r="BU94" i="6"/>
  <c r="BB94" i="6"/>
  <c r="AI94" i="6"/>
  <c r="BG84" i="6"/>
  <c r="AM84" i="6"/>
  <c r="BG76" i="6"/>
  <c r="AM76" i="6"/>
  <c r="BG75" i="6"/>
  <c r="AM75" i="6"/>
  <c r="BG74" i="6"/>
  <c r="AM74" i="6"/>
  <c r="BG73" i="6"/>
  <c r="AM73" i="6"/>
  <c r="BG72" i="6"/>
  <c r="AM72" i="6"/>
  <c r="BG71" i="6"/>
  <c r="AM71" i="6"/>
  <c r="BU63" i="6"/>
  <c r="BB63" i="6"/>
  <c r="AI63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<sst xmlns="http://schemas.openxmlformats.org/spreadsheetml/2006/main" count="748" uniqueCount="272">
  <si>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</si>
  <si>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</si>
  <si>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</si>
  <si>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</si>
  <si>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</si>
  <si>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</si>
  <si>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</si>
  <si>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</si>
  <si>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</si>
  <si>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</si>
  <si>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</si>
  <si>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</si>
  <si>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</si>
  <si>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</si>
  <si>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</si>
  <si>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</si>
  <si>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</si>
  <si>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</si>
  <si>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</si>
  <si>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</si>
  <si>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</si>
  <si>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</si>
  <si>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</si>
  <si>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</si>
  <si>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</si>
  <si>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</si>
  <si>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</si>
  <si>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</si>
  <si>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</si>
  <si>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</si>
  <si>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</si>
  <si>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</si>
  <si>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</si>
  <si>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</si>
  <si>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</si>
  <si>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</si>
  <si>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</si>
  <si>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</si>
  <si>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</si>
  <si>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</si>
  <si>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</si>
  <si>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</si>
  <si>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</si>
  <si>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</si>
  <si>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</si>
  <si>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</si>
  <si>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</si>
  <si>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</si>
  <si>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</si>
  <si>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</si>
  <si>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</si>
  <si>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</si>
  <si>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</si>
  <si>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</si>
  <si>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</si>
  <si>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</si>
  <si>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</si>
  <si>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</si>
  <si>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</si>
  <si>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</si>
  <si>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</si>
  <si>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</si>
  <si>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</si>
  <si>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</si>
  <si>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</si>
  <si>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</si>
  <si>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</si>
  <si>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</si>
  <si>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</si>
  <si>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</si>
  <si>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</si>
  <si>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</si>
  <si>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</si>
  <si>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</si>
  <si>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</si>
  <si>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</si>
  <si>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</si>
  <si>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</si>
  <si>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</si>
  <si>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</si>
  <si>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</si>
  <si>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</si>
  <si>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</si>
  <si>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</si>
  <si>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</si>
  <si>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</si>
  <si>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</si>
  <si>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</si>
  <si>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</si>
  <si>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</si>
  <si>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</si>
  <si>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</si>
  <si>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</si>
  <si>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</si>
  <si>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</si>
  <si>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</si>
  <si>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</si>
  <si>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</si>
  <si>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</si>
  <si>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</si>
  <si>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</si>
  <si>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</si>
  <si>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</si>
  <si>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</si>
  <si>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</si>
  <si>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</si>
  <si>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</si>
  <si>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</si>
  <si>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</si>
  <si>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</si>
  <si>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</si>
  <si>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</si>
  <si>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</si>
  <si>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</si>
  <si>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</si>
  <si>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</si>
  <si>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</si>
  <si>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</si>
  <si>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</si>
  <si>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</si>
  <si>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</si>
  <si>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</si>
  <si>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</si>
  <si>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</si>
  <si>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</si>
  <si>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</si>
  <si>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</si>
  <si>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</si>
  <si>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</si>
  <si>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</si>
  <si>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</si>
  <si>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</si>
  <si>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</si>
  <si>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</si>
  <si>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</si>
  <si>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</si>
  <si>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</si>
  <si>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</si>
  <si>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</si>
  <si>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</si>
  <si>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</si>
  <si>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</si>
  <si>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</si>
  <si>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</si>
  <si>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</si>
  <si>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</si>
  <si>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</si>
  <si>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</si>
  <si>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</si>
  <si>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</si>
  <si>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</si>
  <si>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</si>
  <si>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</si>
  <si>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</si>
  <si>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</si>
  <si>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</si>
  <si>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</si>
  <si>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</si>
  <si>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</si>
  <si>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</si>
  <si>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</si>
  <si>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</si>
  <si>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</si>
  <si>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</si>
  <si>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</si>
  <si>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</si>
  <si>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</si>
  <si>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</si>
  <si>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</si>
  <si>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</si>
  <si>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</si>
  <si>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</si>
  <si>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</si>
  <si>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</si>
  <si>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</si>
  <si>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</si>
  <si>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</si>
  <si>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</si>
  <si>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</si>
  <si>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Керівництво та управління у відповідній сфері освіти молоді та спорту</t>
  </si>
  <si>
    <t>затрат</t>
  </si>
  <si>
    <t xml:space="preserve">formula=RC[-16]+RC[-8]                          </t>
  </si>
  <si>
    <t>кількість штатних одиниць</t>
  </si>
  <si>
    <t>од.</t>
  </si>
  <si>
    <t>мережа штатів та контингентів</t>
  </si>
  <si>
    <t>продукту</t>
  </si>
  <si>
    <t>кількість отриманих листів, звернень, заяв, скарг</t>
  </si>
  <si>
    <t>журнали вхідних  та  вихідних  документів</t>
  </si>
  <si>
    <t>кількість прийнятих нормативно-правових актів(наказів)</t>
  </si>
  <si>
    <t>протоколи засідань</t>
  </si>
  <si>
    <t>кількість заключених договорів  через державну  систему закупівлі</t>
  </si>
  <si>
    <t>журнали  реєстрацій</t>
  </si>
  <si>
    <t>ефективності</t>
  </si>
  <si>
    <t>кількість прийнятих розпоряджень  на одну посадову особу(наказів)</t>
  </si>
  <si>
    <t>розрахунок</t>
  </si>
  <si>
    <t>витрати на утримання однієї штатної одиниці</t>
  </si>
  <si>
    <t>тис.грн.</t>
  </si>
  <si>
    <t>якості</t>
  </si>
  <si>
    <t>відсоток  позитивних  рішень  у загальній  кількості  підготовлених</t>
  </si>
  <si>
    <t>відс.</t>
  </si>
  <si>
    <t>відсоток  вчасно виконаних листів , звернень ,заяв , скарг у їх загальній  кількості</t>
  </si>
  <si>
    <t>динаміка   кількості  установ у яких  здійснено  оновлення матеріально -технічної бази у порівняні   з минулим  роком</t>
  </si>
  <si>
    <t>рівено  оновлення  матеріально -технічної бази  у порівняні з минулим роком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</si>
  <si>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</si>
  <si>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</si>
  <si>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</si>
  <si>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</si>
  <si>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</si>
  <si>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</si>
  <si>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</si>
  <si>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</si>
  <si>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</si>
  <si>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</si>
  <si>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</si>
  <si>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</si>
  <si>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</si>
  <si>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</si>
  <si>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Використання  коштів при  виконанні бюджетної програми для  досягнення мети щодо управління та реалізації державної  політики  у сфері  освіти молоді та спорту виконавчого комітету Баштанської міської ради._x000D_
Найбільшими статтями витрат є виплата заробітної плати та нарахування на заробітну плату .Зміни у чисельності відповідної програми не відбувалися.</t>
  </si>
  <si>
    <t>Керівництво і управління у відповідній сфері</t>
  </si>
  <si>
    <t>керівництво  та  управління у відповідній  сфері освіти, молоді  та спорту; _x000D_
придбання обладнання та предметів  довгострокового користування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</si>
  <si>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01.10.2010 р. №1147 "Про затвердження типового переліку  бюджетних  програм  та  результативних  показників їх  виконання для  місцевих  бюджетів   у галузі  "Державне  управління ""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</si>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</sst>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6"/>
  <sheetViews>
    <sheetView tabSelected="1" view="pageBreakPreview" zoomScale="60" zoomScaleNormal="100" workbookViewId="0">
      <selection activeCell="A2" sqref="A2:BZ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221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227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270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271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227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0" t="s">
        <v>266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267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268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269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228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254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218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30" customHeight="1" x14ac:dyDescent="0.2">
      <c r="A18" s="35" t="s">
        <v>219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45" customHeight="1" x14ac:dyDescent="0.2">
      <c r="A21" s="35" t="s">
        <v>220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239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229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230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233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240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859642.35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859642.35</v>
      </c>
      <c r="AJ30" s="67"/>
      <c r="AK30" s="67"/>
      <c r="AL30" s="67"/>
      <c r="AM30" s="68"/>
      <c r="AN30" s="66">
        <v>1189147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1189147</v>
      </c>
      <c r="BC30" s="67"/>
      <c r="BD30" s="67"/>
      <c r="BE30" s="67"/>
      <c r="BF30" s="68"/>
      <c r="BG30" s="66">
        <v>1156575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1156575</v>
      </c>
      <c r="BV30" s="67"/>
      <c r="BW30" s="67"/>
      <c r="BX30" s="67"/>
      <c r="BY30" s="68"/>
      <c r="CA30" s="25" t="s">
        <v>22</v>
      </c>
    </row>
    <row r="31" spans="1:79" s="6" customFormat="1" ht="12.75" customHeight="1" x14ac:dyDescent="0.2">
      <c r="A31" s="88"/>
      <c r="B31" s="89"/>
      <c r="C31" s="89"/>
      <c r="D31" s="90"/>
      <c r="E31" s="110" t="s">
        <v>147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80">
        <v>859642.35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859642.35</v>
      </c>
      <c r="AJ31" s="77"/>
      <c r="AK31" s="77"/>
      <c r="AL31" s="77"/>
      <c r="AM31" s="78"/>
      <c r="AN31" s="76">
        <v>1189147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1189147</v>
      </c>
      <c r="BC31" s="77"/>
      <c r="BD31" s="77"/>
      <c r="BE31" s="77"/>
      <c r="BF31" s="78"/>
      <c r="BG31" s="76">
        <v>1156575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1156575</v>
      </c>
      <c r="BV31" s="77"/>
      <c r="BW31" s="77"/>
      <c r="BX31" s="77"/>
      <c r="BY31" s="78"/>
    </row>
    <row r="33" spans="1:79" ht="14.25" customHeight="1" x14ac:dyDescent="0.2">
      <c r="A33" s="47" t="s">
        <v>255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 x14ac:dyDescent="0.2">
      <c r="A34" s="75" t="s">
        <v>229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 x14ac:dyDescent="0.2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251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256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 x14ac:dyDescent="0.2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 x14ac:dyDescent="0.2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 x14ac:dyDescent="0.2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 x14ac:dyDescent="0.2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0</v>
      </c>
      <c r="AN39" s="67"/>
      <c r="AO39" s="67"/>
      <c r="AP39" s="67"/>
      <c r="AQ39" s="68"/>
      <c r="AR39" s="66">
        <v>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0</v>
      </c>
      <c r="BH39" s="65"/>
      <c r="BI39" s="65"/>
      <c r="BJ39" s="65"/>
      <c r="BK39" s="65"/>
      <c r="CA39" s="25" t="s">
        <v>24</v>
      </c>
    </row>
    <row r="40" spans="1:79" s="6" customFormat="1" ht="12.75" customHeight="1" x14ac:dyDescent="0.2">
      <c r="A40" s="88"/>
      <c r="B40" s="89"/>
      <c r="C40" s="89"/>
      <c r="D40" s="90"/>
      <c r="E40" s="110" t="s">
        <v>147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76">
        <v>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0</v>
      </c>
      <c r="AN40" s="77"/>
      <c r="AO40" s="77"/>
      <c r="AP40" s="77"/>
      <c r="AQ40" s="78"/>
      <c r="AR40" s="76">
        <v>0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0</v>
      </c>
      <c r="BH40" s="80"/>
      <c r="BI40" s="80"/>
      <c r="BJ40" s="80"/>
      <c r="BK40" s="80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 x14ac:dyDescent="0.2">
      <c r="A44" s="34" t="s">
        <v>241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 x14ac:dyDescent="0.2">
      <c r="A45" s="48" t="s">
        <v>229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 x14ac:dyDescent="0.2">
      <c r="A46" s="81" t="s">
        <v>118</v>
      </c>
      <c r="B46" s="82"/>
      <c r="C46" s="82"/>
      <c r="D46" s="83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230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233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240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 x14ac:dyDescent="0.2">
      <c r="A47" s="84"/>
      <c r="B47" s="85"/>
      <c r="C47" s="85"/>
      <c r="D47" s="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 x14ac:dyDescent="0.2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 x14ac:dyDescent="0.2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 x14ac:dyDescent="0.2">
      <c r="A50" s="59">
        <v>2111</v>
      </c>
      <c r="B50" s="60"/>
      <c r="C50" s="60"/>
      <c r="D50" s="61"/>
      <c r="E50" s="62" t="s">
        <v>174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710654.35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 t="shared" ref="AI50:AI55" si="0">IF(ISNUMBER(U50),U50,0)+IF(ISNUMBER(Z50),Z50,0)</f>
        <v>710654.35</v>
      </c>
      <c r="AJ50" s="67"/>
      <c r="AK50" s="67"/>
      <c r="AL50" s="67"/>
      <c r="AM50" s="68"/>
      <c r="AN50" s="66">
        <v>942796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 t="shared" ref="BB50:BB55" si="1">IF(ISNUMBER(AN50),AN50,0)+IF(ISNUMBER(AS50),AS50,0)</f>
        <v>942796</v>
      </c>
      <c r="BC50" s="67"/>
      <c r="BD50" s="67"/>
      <c r="BE50" s="67"/>
      <c r="BF50" s="68"/>
      <c r="BG50" s="66">
        <v>946062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 t="shared" ref="BU50:BU55" si="2">IF(ISNUMBER(BG50),BG50,0)+IF(ISNUMBER(BL50),BL50,0)</f>
        <v>946062</v>
      </c>
      <c r="BV50" s="67"/>
      <c r="BW50" s="67"/>
      <c r="BX50" s="67"/>
      <c r="BY50" s="68"/>
      <c r="CA50" s="25" t="s">
        <v>26</v>
      </c>
    </row>
    <row r="51" spans="1:79" s="25" customFormat="1" ht="12.75" customHeight="1" x14ac:dyDescent="0.2">
      <c r="A51" s="59">
        <v>2120</v>
      </c>
      <c r="B51" s="60"/>
      <c r="C51" s="60"/>
      <c r="D51" s="61"/>
      <c r="E51" s="62" t="s">
        <v>175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6">
        <v>136636</v>
      </c>
      <c r="V51" s="67"/>
      <c r="W51" s="67"/>
      <c r="X51" s="67"/>
      <c r="Y51" s="68"/>
      <c r="Z51" s="66">
        <v>0</v>
      </c>
      <c r="AA51" s="67"/>
      <c r="AB51" s="67"/>
      <c r="AC51" s="67"/>
      <c r="AD51" s="68"/>
      <c r="AE51" s="66">
        <v>0</v>
      </c>
      <c r="AF51" s="67"/>
      <c r="AG51" s="67"/>
      <c r="AH51" s="68"/>
      <c r="AI51" s="66">
        <f t="shared" si="0"/>
        <v>136636</v>
      </c>
      <c r="AJ51" s="67"/>
      <c r="AK51" s="67"/>
      <c r="AL51" s="67"/>
      <c r="AM51" s="68"/>
      <c r="AN51" s="66">
        <v>207451</v>
      </c>
      <c r="AO51" s="67"/>
      <c r="AP51" s="67"/>
      <c r="AQ51" s="67"/>
      <c r="AR51" s="68"/>
      <c r="AS51" s="66">
        <v>0</v>
      </c>
      <c r="AT51" s="67"/>
      <c r="AU51" s="67"/>
      <c r="AV51" s="67"/>
      <c r="AW51" s="68"/>
      <c r="AX51" s="66">
        <v>0</v>
      </c>
      <c r="AY51" s="67"/>
      <c r="AZ51" s="67"/>
      <c r="BA51" s="68"/>
      <c r="BB51" s="66">
        <f t="shared" si="1"/>
        <v>207451</v>
      </c>
      <c r="BC51" s="67"/>
      <c r="BD51" s="67"/>
      <c r="BE51" s="67"/>
      <c r="BF51" s="68"/>
      <c r="BG51" s="66">
        <v>189213</v>
      </c>
      <c r="BH51" s="67"/>
      <c r="BI51" s="67"/>
      <c r="BJ51" s="67"/>
      <c r="BK51" s="68"/>
      <c r="BL51" s="66">
        <v>0</v>
      </c>
      <c r="BM51" s="67"/>
      <c r="BN51" s="67"/>
      <c r="BO51" s="67"/>
      <c r="BP51" s="68"/>
      <c r="BQ51" s="66">
        <v>0</v>
      </c>
      <c r="BR51" s="67"/>
      <c r="BS51" s="67"/>
      <c r="BT51" s="68"/>
      <c r="BU51" s="66">
        <f t="shared" si="2"/>
        <v>189213</v>
      </c>
      <c r="BV51" s="67"/>
      <c r="BW51" s="67"/>
      <c r="BX51" s="67"/>
      <c r="BY51" s="68"/>
    </row>
    <row r="52" spans="1:79" s="25" customFormat="1" ht="12.75" customHeight="1" x14ac:dyDescent="0.2">
      <c r="A52" s="59">
        <v>2210</v>
      </c>
      <c r="B52" s="60"/>
      <c r="C52" s="60"/>
      <c r="D52" s="61"/>
      <c r="E52" s="62" t="s">
        <v>176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66">
        <v>5986</v>
      </c>
      <c r="V52" s="67"/>
      <c r="W52" s="67"/>
      <c r="X52" s="67"/>
      <c r="Y52" s="68"/>
      <c r="Z52" s="66">
        <v>0</v>
      </c>
      <c r="AA52" s="67"/>
      <c r="AB52" s="67"/>
      <c r="AC52" s="67"/>
      <c r="AD52" s="68"/>
      <c r="AE52" s="66">
        <v>0</v>
      </c>
      <c r="AF52" s="67"/>
      <c r="AG52" s="67"/>
      <c r="AH52" s="68"/>
      <c r="AI52" s="66">
        <f t="shared" si="0"/>
        <v>5986</v>
      </c>
      <c r="AJ52" s="67"/>
      <c r="AK52" s="67"/>
      <c r="AL52" s="67"/>
      <c r="AM52" s="68"/>
      <c r="AN52" s="66">
        <v>20000</v>
      </c>
      <c r="AO52" s="67"/>
      <c r="AP52" s="67"/>
      <c r="AQ52" s="67"/>
      <c r="AR52" s="68"/>
      <c r="AS52" s="66">
        <v>0</v>
      </c>
      <c r="AT52" s="67"/>
      <c r="AU52" s="67"/>
      <c r="AV52" s="67"/>
      <c r="AW52" s="68"/>
      <c r="AX52" s="66">
        <v>0</v>
      </c>
      <c r="AY52" s="67"/>
      <c r="AZ52" s="67"/>
      <c r="BA52" s="68"/>
      <c r="BB52" s="66">
        <f t="shared" si="1"/>
        <v>20000</v>
      </c>
      <c r="BC52" s="67"/>
      <c r="BD52" s="67"/>
      <c r="BE52" s="67"/>
      <c r="BF52" s="68"/>
      <c r="BG52" s="66">
        <v>10000</v>
      </c>
      <c r="BH52" s="67"/>
      <c r="BI52" s="67"/>
      <c r="BJ52" s="67"/>
      <c r="BK52" s="68"/>
      <c r="BL52" s="66">
        <v>0</v>
      </c>
      <c r="BM52" s="67"/>
      <c r="BN52" s="67"/>
      <c r="BO52" s="67"/>
      <c r="BP52" s="68"/>
      <c r="BQ52" s="66">
        <v>0</v>
      </c>
      <c r="BR52" s="67"/>
      <c r="BS52" s="67"/>
      <c r="BT52" s="68"/>
      <c r="BU52" s="66">
        <f t="shared" si="2"/>
        <v>10000</v>
      </c>
      <c r="BV52" s="67"/>
      <c r="BW52" s="67"/>
      <c r="BX52" s="67"/>
      <c r="BY52" s="68"/>
    </row>
    <row r="53" spans="1:79" s="25" customFormat="1" ht="12.75" customHeight="1" x14ac:dyDescent="0.2">
      <c r="A53" s="59">
        <v>2240</v>
      </c>
      <c r="B53" s="60"/>
      <c r="C53" s="60"/>
      <c r="D53" s="61"/>
      <c r="E53" s="62" t="s">
        <v>177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66">
        <v>5406</v>
      </c>
      <c r="V53" s="67"/>
      <c r="W53" s="67"/>
      <c r="X53" s="67"/>
      <c r="Y53" s="68"/>
      <c r="Z53" s="66">
        <v>0</v>
      </c>
      <c r="AA53" s="67"/>
      <c r="AB53" s="67"/>
      <c r="AC53" s="67"/>
      <c r="AD53" s="68"/>
      <c r="AE53" s="66">
        <v>0</v>
      </c>
      <c r="AF53" s="67"/>
      <c r="AG53" s="67"/>
      <c r="AH53" s="68"/>
      <c r="AI53" s="66">
        <f t="shared" si="0"/>
        <v>5406</v>
      </c>
      <c r="AJ53" s="67"/>
      <c r="AK53" s="67"/>
      <c r="AL53" s="67"/>
      <c r="AM53" s="68"/>
      <c r="AN53" s="66">
        <v>17400</v>
      </c>
      <c r="AO53" s="67"/>
      <c r="AP53" s="67"/>
      <c r="AQ53" s="67"/>
      <c r="AR53" s="68"/>
      <c r="AS53" s="66">
        <v>0</v>
      </c>
      <c r="AT53" s="67"/>
      <c r="AU53" s="67"/>
      <c r="AV53" s="67"/>
      <c r="AW53" s="68"/>
      <c r="AX53" s="66">
        <v>0</v>
      </c>
      <c r="AY53" s="67"/>
      <c r="AZ53" s="67"/>
      <c r="BA53" s="68"/>
      <c r="BB53" s="66">
        <f t="shared" si="1"/>
        <v>17400</v>
      </c>
      <c r="BC53" s="67"/>
      <c r="BD53" s="67"/>
      <c r="BE53" s="67"/>
      <c r="BF53" s="68"/>
      <c r="BG53" s="66">
        <v>11300</v>
      </c>
      <c r="BH53" s="67"/>
      <c r="BI53" s="67"/>
      <c r="BJ53" s="67"/>
      <c r="BK53" s="68"/>
      <c r="BL53" s="66">
        <v>0</v>
      </c>
      <c r="BM53" s="67"/>
      <c r="BN53" s="67"/>
      <c r="BO53" s="67"/>
      <c r="BP53" s="68"/>
      <c r="BQ53" s="66">
        <v>0</v>
      </c>
      <c r="BR53" s="67"/>
      <c r="BS53" s="67"/>
      <c r="BT53" s="68"/>
      <c r="BU53" s="66">
        <f t="shared" si="2"/>
        <v>11300</v>
      </c>
      <c r="BV53" s="67"/>
      <c r="BW53" s="67"/>
      <c r="BX53" s="67"/>
      <c r="BY53" s="68"/>
    </row>
    <row r="54" spans="1:79" s="25" customFormat="1" ht="12.75" customHeight="1" x14ac:dyDescent="0.2">
      <c r="A54" s="59">
        <v>2250</v>
      </c>
      <c r="B54" s="60"/>
      <c r="C54" s="60"/>
      <c r="D54" s="61"/>
      <c r="E54" s="62" t="s">
        <v>178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6">
        <v>960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 t="shared" si="0"/>
        <v>960</v>
      </c>
      <c r="AJ54" s="67"/>
      <c r="AK54" s="67"/>
      <c r="AL54" s="67"/>
      <c r="AM54" s="68"/>
      <c r="AN54" s="66">
        <v>1500</v>
      </c>
      <c r="AO54" s="67"/>
      <c r="AP54" s="67"/>
      <c r="AQ54" s="67"/>
      <c r="AR54" s="68"/>
      <c r="AS54" s="66">
        <v>0</v>
      </c>
      <c r="AT54" s="67"/>
      <c r="AU54" s="67"/>
      <c r="AV54" s="67"/>
      <c r="AW54" s="68"/>
      <c r="AX54" s="66">
        <v>0</v>
      </c>
      <c r="AY54" s="67"/>
      <c r="AZ54" s="67"/>
      <c r="BA54" s="68"/>
      <c r="BB54" s="66">
        <f t="shared" si="1"/>
        <v>1500</v>
      </c>
      <c r="BC54" s="67"/>
      <c r="BD54" s="67"/>
      <c r="BE54" s="67"/>
      <c r="BF54" s="68"/>
      <c r="BG54" s="66">
        <v>0</v>
      </c>
      <c r="BH54" s="67"/>
      <c r="BI54" s="67"/>
      <c r="BJ54" s="67"/>
      <c r="BK54" s="68"/>
      <c r="BL54" s="66">
        <v>0</v>
      </c>
      <c r="BM54" s="67"/>
      <c r="BN54" s="67"/>
      <c r="BO54" s="67"/>
      <c r="BP54" s="68"/>
      <c r="BQ54" s="66">
        <v>0</v>
      </c>
      <c r="BR54" s="67"/>
      <c r="BS54" s="67"/>
      <c r="BT54" s="68"/>
      <c r="BU54" s="66">
        <f t="shared" si="2"/>
        <v>0</v>
      </c>
      <c r="BV54" s="67"/>
      <c r="BW54" s="67"/>
      <c r="BX54" s="67"/>
      <c r="BY54" s="68"/>
    </row>
    <row r="55" spans="1:79" s="6" customFormat="1" ht="12.75" customHeight="1" x14ac:dyDescent="0.2">
      <c r="A55" s="88"/>
      <c r="B55" s="89"/>
      <c r="C55" s="89"/>
      <c r="D55" s="90"/>
      <c r="E55" s="110" t="s">
        <v>147</v>
      </c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2"/>
      <c r="U55" s="76">
        <v>859642.35</v>
      </c>
      <c r="V55" s="77"/>
      <c r="W55" s="77"/>
      <c r="X55" s="77"/>
      <c r="Y55" s="78"/>
      <c r="Z55" s="76">
        <v>0</v>
      </c>
      <c r="AA55" s="77"/>
      <c r="AB55" s="77"/>
      <c r="AC55" s="77"/>
      <c r="AD55" s="78"/>
      <c r="AE55" s="76">
        <v>0</v>
      </c>
      <c r="AF55" s="77"/>
      <c r="AG55" s="77"/>
      <c r="AH55" s="78"/>
      <c r="AI55" s="76">
        <f t="shared" si="0"/>
        <v>859642.35</v>
      </c>
      <c r="AJ55" s="77"/>
      <c r="AK55" s="77"/>
      <c r="AL55" s="77"/>
      <c r="AM55" s="78"/>
      <c r="AN55" s="76">
        <v>1189147</v>
      </c>
      <c r="AO55" s="77"/>
      <c r="AP55" s="77"/>
      <c r="AQ55" s="77"/>
      <c r="AR55" s="78"/>
      <c r="AS55" s="76">
        <v>0</v>
      </c>
      <c r="AT55" s="77"/>
      <c r="AU55" s="77"/>
      <c r="AV55" s="77"/>
      <c r="AW55" s="78"/>
      <c r="AX55" s="76">
        <v>0</v>
      </c>
      <c r="AY55" s="77"/>
      <c r="AZ55" s="77"/>
      <c r="BA55" s="78"/>
      <c r="BB55" s="76">
        <f t="shared" si="1"/>
        <v>1189147</v>
      </c>
      <c r="BC55" s="77"/>
      <c r="BD55" s="77"/>
      <c r="BE55" s="77"/>
      <c r="BF55" s="78"/>
      <c r="BG55" s="76">
        <v>1156575</v>
      </c>
      <c r="BH55" s="77"/>
      <c r="BI55" s="77"/>
      <c r="BJ55" s="77"/>
      <c r="BK55" s="78"/>
      <c r="BL55" s="76">
        <v>0</v>
      </c>
      <c r="BM55" s="77"/>
      <c r="BN55" s="77"/>
      <c r="BO55" s="77"/>
      <c r="BP55" s="78"/>
      <c r="BQ55" s="76">
        <v>0</v>
      </c>
      <c r="BR55" s="77"/>
      <c r="BS55" s="77"/>
      <c r="BT55" s="78"/>
      <c r="BU55" s="76">
        <f t="shared" si="2"/>
        <v>1156575</v>
      </c>
      <c r="BV55" s="77"/>
      <c r="BW55" s="77"/>
      <c r="BX55" s="77"/>
      <c r="BY55" s="78"/>
    </row>
    <row r="57" spans="1:79" ht="14.25" customHeight="1" x14ac:dyDescent="0.2">
      <c r="A57" s="34" t="s">
        <v>242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79" ht="15" customHeight="1" x14ac:dyDescent="0.2">
      <c r="A58" s="75" t="s">
        <v>229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</row>
    <row r="59" spans="1:79" ht="23.1" customHeight="1" x14ac:dyDescent="0.2">
      <c r="A59" s="81" t="s">
        <v>119</v>
      </c>
      <c r="B59" s="82"/>
      <c r="C59" s="82"/>
      <c r="D59" s="82"/>
      <c r="E59" s="83"/>
      <c r="F59" s="55" t="s">
        <v>19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41" t="s">
        <v>230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3"/>
      <c r="AN59" s="41" t="s">
        <v>233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3"/>
      <c r="BG59" s="41" t="s">
        <v>240</v>
      </c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3"/>
    </row>
    <row r="60" spans="1:79" ht="51.75" customHeight="1" x14ac:dyDescent="0.2">
      <c r="A60" s="84"/>
      <c r="B60" s="85"/>
      <c r="C60" s="85"/>
      <c r="D60" s="85"/>
      <c r="E60" s="86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41" t="s">
        <v>4</v>
      </c>
      <c r="V60" s="42"/>
      <c r="W60" s="42"/>
      <c r="X60" s="42"/>
      <c r="Y60" s="43"/>
      <c r="Z60" s="41" t="s">
        <v>3</v>
      </c>
      <c r="AA60" s="42"/>
      <c r="AB60" s="42"/>
      <c r="AC60" s="42"/>
      <c r="AD60" s="43"/>
      <c r="AE60" s="44" t="s">
        <v>116</v>
      </c>
      <c r="AF60" s="45"/>
      <c r="AG60" s="45"/>
      <c r="AH60" s="46"/>
      <c r="AI60" s="41" t="s">
        <v>5</v>
      </c>
      <c r="AJ60" s="42"/>
      <c r="AK60" s="42"/>
      <c r="AL60" s="42"/>
      <c r="AM60" s="43"/>
      <c r="AN60" s="41" t="s">
        <v>4</v>
      </c>
      <c r="AO60" s="42"/>
      <c r="AP60" s="42"/>
      <c r="AQ60" s="42"/>
      <c r="AR60" s="43"/>
      <c r="AS60" s="41" t="s">
        <v>3</v>
      </c>
      <c r="AT60" s="42"/>
      <c r="AU60" s="42"/>
      <c r="AV60" s="42"/>
      <c r="AW60" s="43"/>
      <c r="AX60" s="44" t="s">
        <v>116</v>
      </c>
      <c r="AY60" s="45"/>
      <c r="AZ60" s="45"/>
      <c r="BA60" s="46"/>
      <c r="BB60" s="41" t="s">
        <v>96</v>
      </c>
      <c r="BC60" s="42"/>
      <c r="BD60" s="42"/>
      <c r="BE60" s="42"/>
      <c r="BF60" s="43"/>
      <c r="BG60" s="41" t="s">
        <v>4</v>
      </c>
      <c r="BH60" s="42"/>
      <c r="BI60" s="42"/>
      <c r="BJ60" s="42"/>
      <c r="BK60" s="43"/>
      <c r="BL60" s="41" t="s">
        <v>3</v>
      </c>
      <c r="BM60" s="42"/>
      <c r="BN60" s="42"/>
      <c r="BO60" s="42"/>
      <c r="BP60" s="43"/>
      <c r="BQ60" s="44" t="s">
        <v>116</v>
      </c>
      <c r="BR60" s="45"/>
      <c r="BS60" s="45"/>
      <c r="BT60" s="46"/>
      <c r="BU60" s="55" t="s">
        <v>97</v>
      </c>
      <c r="BV60" s="55"/>
      <c r="BW60" s="55"/>
      <c r="BX60" s="55"/>
      <c r="BY60" s="55"/>
    </row>
    <row r="61" spans="1:79" ht="15" customHeight="1" x14ac:dyDescent="0.2">
      <c r="A61" s="41">
        <v>1</v>
      </c>
      <c r="B61" s="42"/>
      <c r="C61" s="42"/>
      <c r="D61" s="42"/>
      <c r="E61" s="43"/>
      <c r="F61" s="41">
        <v>2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  <c r="U61" s="41">
        <v>3</v>
      </c>
      <c r="V61" s="42"/>
      <c r="W61" s="42"/>
      <c r="X61" s="42"/>
      <c r="Y61" s="43"/>
      <c r="Z61" s="41">
        <v>4</v>
      </c>
      <c r="AA61" s="42"/>
      <c r="AB61" s="42"/>
      <c r="AC61" s="42"/>
      <c r="AD61" s="43"/>
      <c r="AE61" s="41">
        <v>5</v>
      </c>
      <c r="AF61" s="42"/>
      <c r="AG61" s="42"/>
      <c r="AH61" s="43"/>
      <c r="AI61" s="41">
        <v>6</v>
      </c>
      <c r="AJ61" s="42"/>
      <c r="AK61" s="42"/>
      <c r="AL61" s="42"/>
      <c r="AM61" s="43"/>
      <c r="AN61" s="41">
        <v>7</v>
      </c>
      <c r="AO61" s="42"/>
      <c r="AP61" s="42"/>
      <c r="AQ61" s="42"/>
      <c r="AR61" s="43"/>
      <c r="AS61" s="41">
        <v>8</v>
      </c>
      <c r="AT61" s="42"/>
      <c r="AU61" s="42"/>
      <c r="AV61" s="42"/>
      <c r="AW61" s="43"/>
      <c r="AX61" s="41">
        <v>9</v>
      </c>
      <c r="AY61" s="42"/>
      <c r="AZ61" s="42"/>
      <c r="BA61" s="43"/>
      <c r="BB61" s="41">
        <v>10</v>
      </c>
      <c r="BC61" s="42"/>
      <c r="BD61" s="42"/>
      <c r="BE61" s="42"/>
      <c r="BF61" s="43"/>
      <c r="BG61" s="41">
        <v>11</v>
      </c>
      <c r="BH61" s="42"/>
      <c r="BI61" s="42"/>
      <c r="BJ61" s="42"/>
      <c r="BK61" s="43"/>
      <c r="BL61" s="41">
        <v>12</v>
      </c>
      <c r="BM61" s="42"/>
      <c r="BN61" s="42"/>
      <c r="BO61" s="42"/>
      <c r="BP61" s="43"/>
      <c r="BQ61" s="41">
        <v>13</v>
      </c>
      <c r="BR61" s="42"/>
      <c r="BS61" s="42"/>
      <c r="BT61" s="43"/>
      <c r="BU61" s="55">
        <v>14</v>
      </c>
      <c r="BV61" s="55"/>
      <c r="BW61" s="55"/>
      <c r="BX61" s="55"/>
      <c r="BY61" s="55"/>
    </row>
    <row r="62" spans="1:79" s="1" customFormat="1" ht="13.5" hidden="1" customHeight="1" x14ac:dyDescent="0.2">
      <c r="A62" s="69" t="s">
        <v>64</v>
      </c>
      <c r="B62" s="70"/>
      <c r="C62" s="70"/>
      <c r="D62" s="70"/>
      <c r="E62" s="71"/>
      <c r="F62" s="69" t="s">
        <v>57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1"/>
      <c r="U62" s="69" t="s">
        <v>65</v>
      </c>
      <c r="V62" s="70"/>
      <c r="W62" s="70"/>
      <c r="X62" s="70"/>
      <c r="Y62" s="71"/>
      <c r="Z62" s="69" t="s">
        <v>66</v>
      </c>
      <c r="AA62" s="70"/>
      <c r="AB62" s="70"/>
      <c r="AC62" s="70"/>
      <c r="AD62" s="71"/>
      <c r="AE62" s="69" t="s">
        <v>91</v>
      </c>
      <c r="AF62" s="70"/>
      <c r="AG62" s="70"/>
      <c r="AH62" s="71"/>
      <c r="AI62" s="56" t="s">
        <v>170</v>
      </c>
      <c r="AJ62" s="57"/>
      <c r="AK62" s="57"/>
      <c r="AL62" s="57"/>
      <c r="AM62" s="58"/>
      <c r="AN62" s="69" t="s">
        <v>67</v>
      </c>
      <c r="AO62" s="70"/>
      <c r="AP62" s="70"/>
      <c r="AQ62" s="70"/>
      <c r="AR62" s="71"/>
      <c r="AS62" s="69" t="s">
        <v>68</v>
      </c>
      <c r="AT62" s="70"/>
      <c r="AU62" s="70"/>
      <c r="AV62" s="70"/>
      <c r="AW62" s="71"/>
      <c r="AX62" s="69" t="s">
        <v>92</v>
      </c>
      <c r="AY62" s="70"/>
      <c r="AZ62" s="70"/>
      <c r="BA62" s="71"/>
      <c r="BB62" s="56" t="s">
        <v>170</v>
      </c>
      <c r="BC62" s="57"/>
      <c r="BD62" s="57"/>
      <c r="BE62" s="57"/>
      <c r="BF62" s="58"/>
      <c r="BG62" s="69" t="s">
        <v>58</v>
      </c>
      <c r="BH62" s="70"/>
      <c r="BI62" s="70"/>
      <c r="BJ62" s="70"/>
      <c r="BK62" s="71"/>
      <c r="BL62" s="69" t="s">
        <v>59</v>
      </c>
      <c r="BM62" s="70"/>
      <c r="BN62" s="70"/>
      <c r="BO62" s="70"/>
      <c r="BP62" s="71"/>
      <c r="BQ62" s="69" t="s">
        <v>93</v>
      </c>
      <c r="BR62" s="70"/>
      <c r="BS62" s="70"/>
      <c r="BT62" s="71"/>
      <c r="BU62" s="87" t="s">
        <v>170</v>
      </c>
      <c r="BV62" s="87"/>
      <c r="BW62" s="87"/>
      <c r="BX62" s="87"/>
      <c r="BY62" s="87"/>
      <c r="CA62" t="s">
        <v>27</v>
      </c>
    </row>
    <row r="63" spans="1:79" s="6" customFormat="1" ht="12.75" customHeight="1" x14ac:dyDescent="0.2">
      <c r="A63" s="88"/>
      <c r="B63" s="89"/>
      <c r="C63" s="89"/>
      <c r="D63" s="89"/>
      <c r="E63" s="90"/>
      <c r="F63" s="88" t="s">
        <v>147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90"/>
      <c r="U63" s="76"/>
      <c r="V63" s="77"/>
      <c r="W63" s="77"/>
      <c r="X63" s="77"/>
      <c r="Y63" s="78"/>
      <c r="Z63" s="76"/>
      <c r="AA63" s="77"/>
      <c r="AB63" s="77"/>
      <c r="AC63" s="77"/>
      <c r="AD63" s="78"/>
      <c r="AE63" s="76"/>
      <c r="AF63" s="77"/>
      <c r="AG63" s="77"/>
      <c r="AH63" s="78"/>
      <c r="AI63" s="76">
        <f>IF(ISNUMBER(U63),U63,0)+IF(ISNUMBER(Z63),Z63,0)</f>
        <v>0</v>
      </c>
      <c r="AJ63" s="77"/>
      <c r="AK63" s="77"/>
      <c r="AL63" s="77"/>
      <c r="AM63" s="78"/>
      <c r="AN63" s="76"/>
      <c r="AO63" s="77"/>
      <c r="AP63" s="77"/>
      <c r="AQ63" s="77"/>
      <c r="AR63" s="78"/>
      <c r="AS63" s="76"/>
      <c r="AT63" s="77"/>
      <c r="AU63" s="77"/>
      <c r="AV63" s="77"/>
      <c r="AW63" s="78"/>
      <c r="AX63" s="76"/>
      <c r="AY63" s="77"/>
      <c r="AZ63" s="77"/>
      <c r="BA63" s="78"/>
      <c r="BB63" s="76">
        <f>IF(ISNUMBER(AN63),AN63,0)+IF(ISNUMBER(AS63),AS63,0)</f>
        <v>0</v>
      </c>
      <c r="BC63" s="77"/>
      <c r="BD63" s="77"/>
      <c r="BE63" s="77"/>
      <c r="BF63" s="78"/>
      <c r="BG63" s="76"/>
      <c r="BH63" s="77"/>
      <c r="BI63" s="77"/>
      <c r="BJ63" s="77"/>
      <c r="BK63" s="78"/>
      <c r="BL63" s="76"/>
      <c r="BM63" s="77"/>
      <c r="BN63" s="77"/>
      <c r="BO63" s="77"/>
      <c r="BP63" s="78"/>
      <c r="BQ63" s="76"/>
      <c r="BR63" s="77"/>
      <c r="BS63" s="77"/>
      <c r="BT63" s="78"/>
      <c r="BU63" s="76">
        <f>IF(ISNUMBER(BG63),BG63,0)+IF(ISNUMBER(BL63),BL63,0)</f>
        <v>0</v>
      </c>
      <c r="BV63" s="77"/>
      <c r="BW63" s="77"/>
      <c r="BX63" s="77"/>
      <c r="BY63" s="78"/>
      <c r="CA63" s="6" t="s">
        <v>28</v>
      </c>
    </row>
    <row r="65" spans="1:79" ht="14.25" customHeight="1" x14ac:dyDescent="0.2">
      <c r="A65" s="34" t="s">
        <v>257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79" ht="15" customHeight="1" x14ac:dyDescent="0.2">
      <c r="A66" s="75" t="s">
        <v>229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</row>
    <row r="67" spans="1:79" ht="23.1" customHeight="1" x14ac:dyDescent="0.2">
      <c r="A67" s="81" t="s">
        <v>118</v>
      </c>
      <c r="B67" s="82"/>
      <c r="C67" s="82"/>
      <c r="D67" s="83"/>
      <c r="E67" s="49" t="s">
        <v>19</v>
      </c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/>
      <c r="X67" s="41" t="s">
        <v>251</v>
      </c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3"/>
      <c r="AR67" s="55" t="s">
        <v>256</v>
      </c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</row>
    <row r="68" spans="1:79" ht="48.75" customHeight="1" x14ac:dyDescent="0.2">
      <c r="A68" s="84"/>
      <c r="B68" s="85"/>
      <c r="C68" s="85"/>
      <c r="D68" s="86"/>
      <c r="E68" s="52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4"/>
      <c r="X68" s="49" t="s">
        <v>4</v>
      </c>
      <c r="Y68" s="50"/>
      <c r="Z68" s="50"/>
      <c r="AA68" s="50"/>
      <c r="AB68" s="51"/>
      <c r="AC68" s="49" t="s">
        <v>3</v>
      </c>
      <c r="AD68" s="50"/>
      <c r="AE68" s="50"/>
      <c r="AF68" s="50"/>
      <c r="AG68" s="51"/>
      <c r="AH68" s="44" t="s">
        <v>116</v>
      </c>
      <c r="AI68" s="45"/>
      <c r="AJ68" s="45"/>
      <c r="AK68" s="45"/>
      <c r="AL68" s="46"/>
      <c r="AM68" s="41" t="s">
        <v>5</v>
      </c>
      <c r="AN68" s="42"/>
      <c r="AO68" s="42"/>
      <c r="AP68" s="42"/>
      <c r="AQ68" s="43"/>
      <c r="AR68" s="41" t="s">
        <v>4</v>
      </c>
      <c r="AS68" s="42"/>
      <c r="AT68" s="42"/>
      <c r="AU68" s="42"/>
      <c r="AV68" s="43"/>
      <c r="AW68" s="41" t="s">
        <v>3</v>
      </c>
      <c r="AX68" s="42"/>
      <c r="AY68" s="42"/>
      <c r="AZ68" s="42"/>
      <c r="BA68" s="43"/>
      <c r="BB68" s="44" t="s">
        <v>116</v>
      </c>
      <c r="BC68" s="45"/>
      <c r="BD68" s="45"/>
      <c r="BE68" s="45"/>
      <c r="BF68" s="46"/>
      <c r="BG68" s="41" t="s">
        <v>96</v>
      </c>
      <c r="BH68" s="42"/>
      <c r="BI68" s="42"/>
      <c r="BJ68" s="42"/>
      <c r="BK68" s="43"/>
    </row>
    <row r="69" spans="1:79" ht="12.75" customHeight="1" x14ac:dyDescent="0.2">
      <c r="A69" s="41">
        <v>1</v>
      </c>
      <c r="B69" s="42"/>
      <c r="C69" s="42"/>
      <c r="D69" s="43"/>
      <c r="E69" s="41">
        <v>2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/>
      <c r="X69" s="41">
        <v>3</v>
      </c>
      <c r="Y69" s="42"/>
      <c r="Z69" s="42"/>
      <c r="AA69" s="42"/>
      <c r="AB69" s="43"/>
      <c r="AC69" s="41">
        <v>4</v>
      </c>
      <c r="AD69" s="42"/>
      <c r="AE69" s="42"/>
      <c r="AF69" s="42"/>
      <c r="AG69" s="43"/>
      <c r="AH69" s="41">
        <v>5</v>
      </c>
      <c r="AI69" s="42"/>
      <c r="AJ69" s="42"/>
      <c r="AK69" s="42"/>
      <c r="AL69" s="43"/>
      <c r="AM69" s="41">
        <v>6</v>
      </c>
      <c r="AN69" s="42"/>
      <c r="AO69" s="42"/>
      <c r="AP69" s="42"/>
      <c r="AQ69" s="43"/>
      <c r="AR69" s="41">
        <v>7</v>
      </c>
      <c r="AS69" s="42"/>
      <c r="AT69" s="42"/>
      <c r="AU69" s="42"/>
      <c r="AV69" s="43"/>
      <c r="AW69" s="41">
        <v>8</v>
      </c>
      <c r="AX69" s="42"/>
      <c r="AY69" s="42"/>
      <c r="AZ69" s="42"/>
      <c r="BA69" s="43"/>
      <c r="BB69" s="41">
        <v>9</v>
      </c>
      <c r="BC69" s="42"/>
      <c r="BD69" s="42"/>
      <c r="BE69" s="42"/>
      <c r="BF69" s="43"/>
      <c r="BG69" s="41">
        <v>10</v>
      </c>
      <c r="BH69" s="42"/>
      <c r="BI69" s="42"/>
      <c r="BJ69" s="42"/>
      <c r="BK69" s="43"/>
    </row>
    <row r="70" spans="1:79" s="1" customFormat="1" ht="12.75" hidden="1" customHeight="1" x14ac:dyDescent="0.2">
      <c r="A70" s="69" t="s">
        <v>64</v>
      </c>
      <c r="B70" s="70"/>
      <c r="C70" s="70"/>
      <c r="D70" s="71"/>
      <c r="E70" s="69" t="s">
        <v>57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1"/>
      <c r="X70" s="91" t="s">
        <v>60</v>
      </c>
      <c r="Y70" s="92"/>
      <c r="Z70" s="92"/>
      <c r="AA70" s="92"/>
      <c r="AB70" s="93"/>
      <c r="AC70" s="91" t="s">
        <v>61</v>
      </c>
      <c r="AD70" s="92"/>
      <c r="AE70" s="92"/>
      <c r="AF70" s="92"/>
      <c r="AG70" s="93"/>
      <c r="AH70" s="69" t="s">
        <v>94</v>
      </c>
      <c r="AI70" s="70"/>
      <c r="AJ70" s="70"/>
      <c r="AK70" s="70"/>
      <c r="AL70" s="71"/>
      <c r="AM70" s="56" t="s">
        <v>171</v>
      </c>
      <c r="AN70" s="57"/>
      <c r="AO70" s="57"/>
      <c r="AP70" s="57"/>
      <c r="AQ70" s="58"/>
      <c r="AR70" s="69" t="s">
        <v>62</v>
      </c>
      <c r="AS70" s="70"/>
      <c r="AT70" s="70"/>
      <c r="AU70" s="70"/>
      <c r="AV70" s="71"/>
      <c r="AW70" s="69" t="s">
        <v>63</v>
      </c>
      <c r="AX70" s="70"/>
      <c r="AY70" s="70"/>
      <c r="AZ70" s="70"/>
      <c r="BA70" s="71"/>
      <c r="BB70" s="69" t="s">
        <v>95</v>
      </c>
      <c r="BC70" s="70"/>
      <c r="BD70" s="70"/>
      <c r="BE70" s="70"/>
      <c r="BF70" s="71"/>
      <c r="BG70" s="56" t="s">
        <v>171</v>
      </c>
      <c r="BH70" s="57"/>
      <c r="BI70" s="57"/>
      <c r="BJ70" s="57"/>
      <c r="BK70" s="58"/>
      <c r="CA70" t="s">
        <v>29</v>
      </c>
    </row>
    <row r="71" spans="1:79" s="25" customFormat="1" ht="12.75" customHeight="1" x14ac:dyDescent="0.2">
      <c r="A71" s="59">
        <v>2111</v>
      </c>
      <c r="B71" s="60"/>
      <c r="C71" s="60"/>
      <c r="D71" s="61"/>
      <c r="E71" s="62" t="s">
        <v>174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66">
        <v>0</v>
      </c>
      <c r="Y71" s="67"/>
      <c r="Z71" s="67"/>
      <c r="AA71" s="67"/>
      <c r="AB71" s="68"/>
      <c r="AC71" s="66">
        <v>0</v>
      </c>
      <c r="AD71" s="67"/>
      <c r="AE71" s="67"/>
      <c r="AF71" s="67"/>
      <c r="AG71" s="68"/>
      <c r="AH71" s="66">
        <v>0</v>
      </c>
      <c r="AI71" s="67"/>
      <c r="AJ71" s="67"/>
      <c r="AK71" s="67"/>
      <c r="AL71" s="68"/>
      <c r="AM71" s="66">
        <f t="shared" ref="AM71:AM76" si="3">IF(ISNUMBER(X71),X71,0)+IF(ISNUMBER(AC71),AC71,0)</f>
        <v>0</v>
      </c>
      <c r="AN71" s="67"/>
      <c r="AO71" s="67"/>
      <c r="AP71" s="67"/>
      <c r="AQ71" s="68"/>
      <c r="AR71" s="66">
        <v>0</v>
      </c>
      <c r="AS71" s="67"/>
      <c r="AT71" s="67"/>
      <c r="AU71" s="67"/>
      <c r="AV71" s="68"/>
      <c r="AW71" s="66">
        <v>0</v>
      </c>
      <c r="AX71" s="67"/>
      <c r="AY71" s="67"/>
      <c r="AZ71" s="67"/>
      <c r="BA71" s="68"/>
      <c r="BB71" s="66">
        <v>0</v>
      </c>
      <c r="BC71" s="67"/>
      <c r="BD71" s="67"/>
      <c r="BE71" s="67"/>
      <c r="BF71" s="68"/>
      <c r="BG71" s="65">
        <f t="shared" ref="BG71:BG76" si="4">IF(ISNUMBER(AR71),AR71,0)+IF(ISNUMBER(AW71),AW71,0)</f>
        <v>0</v>
      </c>
      <c r="BH71" s="65"/>
      <c r="BI71" s="65"/>
      <c r="BJ71" s="65"/>
      <c r="BK71" s="65"/>
      <c r="CA71" s="25" t="s">
        <v>30</v>
      </c>
    </row>
    <row r="72" spans="1:79" s="25" customFormat="1" ht="12.75" customHeight="1" x14ac:dyDescent="0.2">
      <c r="A72" s="59">
        <v>2120</v>
      </c>
      <c r="B72" s="60"/>
      <c r="C72" s="60"/>
      <c r="D72" s="61"/>
      <c r="E72" s="62" t="s">
        <v>175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6">
        <v>0</v>
      </c>
      <c r="Y72" s="67"/>
      <c r="Z72" s="67"/>
      <c r="AA72" s="67"/>
      <c r="AB72" s="68"/>
      <c r="AC72" s="66">
        <v>0</v>
      </c>
      <c r="AD72" s="67"/>
      <c r="AE72" s="67"/>
      <c r="AF72" s="67"/>
      <c r="AG72" s="68"/>
      <c r="AH72" s="66">
        <v>0</v>
      </c>
      <c r="AI72" s="67"/>
      <c r="AJ72" s="67"/>
      <c r="AK72" s="67"/>
      <c r="AL72" s="68"/>
      <c r="AM72" s="66">
        <f t="shared" si="3"/>
        <v>0</v>
      </c>
      <c r="AN72" s="67"/>
      <c r="AO72" s="67"/>
      <c r="AP72" s="67"/>
      <c r="AQ72" s="68"/>
      <c r="AR72" s="66">
        <v>0</v>
      </c>
      <c r="AS72" s="67"/>
      <c r="AT72" s="67"/>
      <c r="AU72" s="67"/>
      <c r="AV72" s="68"/>
      <c r="AW72" s="66">
        <v>0</v>
      </c>
      <c r="AX72" s="67"/>
      <c r="AY72" s="67"/>
      <c r="AZ72" s="67"/>
      <c r="BA72" s="68"/>
      <c r="BB72" s="66">
        <v>0</v>
      </c>
      <c r="BC72" s="67"/>
      <c r="BD72" s="67"/>
      <c r="BE72" s="67"/>
      <c r="BF72" s="68"/>
      <c r="BG72" s="65">
        <f t="shared" si="4"/>
        <v>0</v>
      </c>
      <c r="BH72" s="65"/>
      <c r="BI72" s="65"/>
      <c r="BJ72" s="65"/>
      <c r="BK72" s="65"/>
    </row>
    <row r="73" spans="1:79" s="25" customFormat="1" ht="12.75" customHeight="1" x14ac:dyDescent="0.2">
      <c r="A73" s="59">
        <v>2210</v>
      </c>
      <c r="B73" s="60"/>
      <c r="C73" s="60"/>
      <c r="D73" s="61"/>
      <c r="E73" s="62" t="s">
        <v>176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66">
        <v>0</v>
      </c>
      <c r="Y73" s="67"/>
      <c r="Z73" s="67"/>
      <c r="AA73" s="67"/>
      <c r="AB73" s="68"/>
      <c r="AC73" s="66">
        <v>0</v>
      </c>
      <c r="AD73" s="67"/>
      <c r="AE73" s="67"/>
      <c r="AF73" s="67"/>
      <c r="AG73" s="68"/>
      <c r="AH73" s="66">
        <v>0</v>
      </c>
      <c r="AI73" s="67"/>
      <c r="AJ73" s="67"/>
      <c r="AK73" s="67"/>
      <c r="AL73" s="68"/>
      <c r="AM73" s="66">
        <f t="shared" si="3"/>
        <v>0</v>
      </c>
      <c r="AN73" s="67"/>
      <c r="AO73" s="67"/>
      <c r="AP73" s="67"/>
      <c r="AQ73" s="68"/>
      <c r="AR73" s="66">
        <v>0</v>
      </c>
      <c r="AS73" s="67"/>
      <c r="AT73" s="67"/>
      <c r="AU73" s="67"/>
      <c r="AV73" s="68"/>
      <c r="AW73" s="66">
        <v>0</v>
      </c>
      <c r="AX73" s="67"/>
      <c r="AY73" s="67"/>
      <c r="AZ73" s="67"/>
      <c r="BA73" s="68"/>
      <c r="BB73" s="66">
        <v>0</v>
      </c>
      <c r="BC73" s="67"/>
      <c r="BD73" s="67"/>
      <c r="BE73" s="67"/>
      <c r="BF73" s="68"/>
      <c r="BG73" s="65">
        <f t="shared" si="4"/>
        <v>0</v>
      </c>
      <c r="BH73" s="65"/>
      <c r="BI73" s="65"/>
      <c r="BJ73" s="65"/>
      <c r="BK73" s="65"/>
    </row>
    <row r="74" spans="1:79" s="25" customFormat="1" ht="12.75" customHeight="1" x14ac:dyDescent="0.2">
      <c r="A74" s="59">
        <v>2240</v>
      </c>
      <c r="B74" s="60"/>
      <c r="C74" s="60"/>
      <c r="D74" s="61"/>
      <c r="E74" s="62" t="s">
        <v>177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  <c r="X74" s="66">
        <v>0</v>
      </c>
      <c r="Y74" s="67"/>
      <c r="Z74" s="67"/>
      <c r="AA74" s="67"/>
      <c r="AB74" s="68"/>
      <c r="AC74" s="66">
        <v>0</v>
      </c>
      <c r="AD74" s="67"/>
      <c r="AE74" s="67"/>
      <c r="AF74" s="67"/>
      <c r="AG74" s="68"/>
      <c r="AH74" s="66">
        <v>0</v>
      </c>
      <c r="AI74" s="67"/>
      <c r="AJ74" s="67"/>
      <c r="AK74" s="67"/>
      <c r="AL74" s="68"/>
      <c r="AM74" s="66">
        <f t="shared" si="3"/>
        <v>0</v>
      </c>
      <c r="AN74" s="67"/>
      <c r="AO74" s="67"/>
      <c r="AP74" s="67"/>
      <c r="AQ74" s="68"/>
      <c r="AR74" s="66">
        <v>0</v>
      </c>
      <c r="AS74" s="67"/>
      <c r="AT74" s="67"/>
      <c r="AU74" s="67"/>
      <c r="AV74" s="68"/>
      <c r="AW74" s="66">
        <v>0</v>
      </c>
      <c r="AX74" s="67"/>
      <c r="AY74" s="67"/>
      <c r="AZ74" s="67"/>
      <c r="BA74" s="68"/>
      <c r="BB74" s="66">
        <v>0</v>
      </c>
      <c r="BC74" s="67"/>
      <c r="BD74" s="67"/>
      <c r="BE74" s="67"/>
      <c r="BF74" s="68"/>
      <c r="BG74" s="65">
        <f t="shared" si="4"/>
        <v>0</v>
      </c>
      <c r="BH74" s="65"/>
      <c r="BI74" s="65"/>
      <c r="BJ74" s="65"/>
      <c r="BK74" s="65"/>
    </row>
    <row r="75" spans="1:79" s="25" customFormat="1" ht="12.75" customHeight="1" x14ac:dyDescent="0.2">
      <c r="A75" s="59">
        <v>2250</v>
      </c>
      <c r="B75" s="60"/>
      <c r="C75" s="60"/>
      <c r="D75" s="61"/>
      <c r="E75" s="62" t="s">
        <v>178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6">
        <v>0</v>
      </c>
      <c r="Y75" s="67"/>
      <c r="Z75" s="67"/>
      <c r="AA75" s="67"/>
      <c r="AB75" s="68"/>
      <c r="AC75" s="66">
        <v>0</v>
      </c>
      <c r="AD75" s="67"/>
      <c r="AE75" s="67"/>
      <c r="AF75" s="67"/>
      <c r="AG75" s="68"/>
      <c r="AH75" s="66">
        <v>0</v>
      </c>
      <c r="AI75" s="67"/>
      <c r="AJ75" s="67"/>
      <c r="AK75" s="67"/>
      <c r="AL75" s="68"/>
      <c r="AM75" s="66">
        <f t="shared" si="3"/>
        <v>0</v>
      </c>
      <c r="AN75" s="67"/>
      <c r="AO75" s="67"/>
      <c r="AP75" s="67"/>
      <c r="AQ75" s="68"/>
      <c r="AR75" s="66">
        <v>0</v>
      </c>
      <c r="AS75" s="67"/>
      <c r="AT75" s="67"/>
      <c r="AU75" s="67"/>
      <c r="AV75" s="68"/>
      <c r="AW75" s="66">
        <v>0</v>
      </c>
      <c r="AX75" s="67"/>
      <c r="AY75" s="67"/>
      <c r="AZ75" s="67"/>
      <c r="BA75" s="68"/>
      <c r="BB75" s="66">
        <v>0</v>
      </c>
      <c r="BC75" s="67"/>
      <c r="BD75" s="67"/>
      <c r="BE75" s="67"/>
      <c r="BF75" s="68"/>
      <c r="BG75" s="65">
        <f t="shared" si="4"/>
        <v>0</v>
      </c>
      <c r="BH75" s="65"/>
      <c r="BI75" s="65"/>
      <c r="BJ75" s="65"/>
      <c r="BK75" s="65"/>
    </row>
    <row r="76" spans="1:79" s="6" customFormat="1" ht="12.75" customHeight="1" x14ac:dyDescent="0.2">
      <c r="A76" s="88"/>
      <c r="B76" s="89"/>
      <c r="C76" s="89"/>
      <c r="D76" s="90"/>
      <c r="E76" s="110" t="s">
        <v>147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2"/>
      <c r="X76" s="76">
        <v>0</v>
      </c>
      <c r="Y76" s="77"/>
      <c r="Z76" s="77"/>
      <c r="AA76" s="77"/>
      <c r="AB76" s="78"/>
      <c r="AC76" s="76">
        <v>0</v>
      </c>
      <c r="AD76" s="77"/>
      <c r="AE76" s="77"/>
      <c r="AF76" s="77"/>
      <c r="AG76" s="78"/>
      <c r="AH76" s="76">
        <v>0</v>
      </c>
      <c r="AI76" s="77"/>
      <c r="AJ76" s="77"/>
      <c r="AK76" s="77"/>
      <c r="AL76" s="78"/>
      <c r="AM76" s="76">
        <f t="shared" si="3"/>
        <v>0</v>
      </c>
      <c r="AN76" s="77"/>
      <c r="AO76" s="77"/>
      <c r="AP76" s="77"/>
      <c r="AQ76" s="78"/>
      <c r="AR76" s="76">
        <v>0</v>
      </c>
      <c r="AS76" s="77"/>
      <c r="AT76" s="77"/>
      <c r="AU76" s="77"/>
      <c r="AV76" s="78"/>
      <c r="AW76" s="76">
        <v>0</v>
      </c>
      <c r="AX76" s="77"/>
      <c r="AY76" s="77"/>
      <c r="AZ76" s="77"/>
      <c r="BA76" s="78"/>
      <c r="BB76" s="76">
        <v>0</v>
      </c>
      <c r="BC76" s="77"/>
      <c r="BD76" s="77"/>
      <c r="BE76" s="77"/>
      <c r="BF76" s="78"/>
      <c r="BG76" s="80">
        <f t="shared" si="4"/>
        <v>0</v>
      </c>
      <c r="BH76" s="80"/>
      <c r="BI76" s="80"/>
      <c r="BJ76" s="80"/>
      <c r="BK76" s="80"/>
    </row>
    <row r="78" spans="1:79" ht="14.25" customHeight="1" x14ac:dyDescent="0.2">
      <c r="A78" s="34" t="s">
        <v>258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79" ht="15" customHeight="1" x14ac:dyDescent="0.2">
      <c r="A79" s="75" t="s">
        <v>229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</row>
    <row r="80" spans="1:79" ht="23.1" customHeight="1" x14ac:dyDescent="0.2">
      <c r="A80" s="81" t="s">
        <v>119</v>
      </c>
      <c r="B80" s="82"/>
      <c r="C80" s="82"/>
      <c r="D80" s="82"/>
      <c r="E80" s="83"/>
      <c r="F80" s="49" t="s">
        <v>19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/>
      <c r="X80" s="55" t="s">
        <v>251</v>
      </c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41" t="s">
        <v>256</v>
      </c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3"/>
    </row>
    <row r="81" spans="1:79" ht="53.25" customHeight="1" x14ac:dyDescent="0.2">
      <c r="A81" s="84"/>
      <c r="B81" s="85"/>
      <c r="C81" s="85"/>
      <c r="D81" s="85"/>
      <c r="E81" s="86"/>
      <c r="F81" s="52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41" t="s">
        <v>4</v>
      </c>
      <c r="Y81" s="42"/>
      <c r="Z81" s="42"/>
      <c r="AA81" s="42"/>
      <c r="AB81" s="43"/>
      <c r="AC81" s="41" t="s">
        <v>3</v>
      </c>
      <c r="AD81" s="42"/>
      <c r="AE81" s="42"/>
      <c r="AF81" s="42"/>
      <c r="AG81" s="43"/>
      <c r="AH81" s="44" t="s">
        <v>116</v>
      </c>
      <c r="AI81" s="45"/>
      <c r="AJ81" s="45"/>
      <c r="AK81" s="45"/>
      <c r="AL81" s="46"/>
      <c r="AM81" s="41" t="s">
        <v>5</v>
      </c>
      <c r="AN81" s="42"/>
      <c r="AO81" s="42"/>
      <c r="AP81" s="42"/>
      <c r="AQ81" s="43"/>
      <c r="AR81" s="41" t="s">
        <v>4</v>
      </c>
      <c r="AS81" s="42"/>
      <c r="AT81" s="42"/>
      <c r="AU81" s="42"/>
      <c r="AV81" s="43"/>
      <c r="AW81" s="41" t="s">
        <v>3</v>
      </c>
      <c r="AX81" s="42"/>
      <c r="AY81" s="42"/>
      <c r="AZ81" s="42"/>
      <c r="BA81" s="43"/>
      <c r="BB81" s="94" t="s">
        <v>116</v>
      </c>
      <c r="BC81" s="94"/>
      <c r="BD81" s="94"/>
      <c r="BE81" s="94"/>
      <c r="BF81" s="94"/>
      <c r="BG81" s="41" t="s">
        <v>96</v>
      </c>
      <c r="BH81" s="42"/>
      <c r="BI81" s="42"/>
      <c r="BJ81" s="42"/>
      <c r="BK81" s="43"/>
    </row>
    <row r="82" spans="1:79" ht="15" customHeight="1" x14ac:dyDescent="0.2">
      <c r="A82" s="41">
        <v>1</v>
      </c>
      <c r="B82" s="42"/>
      <c r="C82" s="42"/>
      <c r="D82" s="42"/>
      <c r="E82" s="43"/>
      <c r="F82" s="41">
        <v>2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3"/>
      <c r="X82" s="41">
        <v>3</v>
      </c>
      <c r="Y82" s="42"/>
      <c r="Z82" s="42"/>
      <c r="AA82" s="42"/>
      <c r="AB82" s="43"/>
      <c r="AC82" s="41">
        <v>4</v>
      </c>
      <c r="AD82" s="42"/>
      <c r="AE82" s="42"/>
      <c r="AF82" s="42"/>
      <c r="AG82" s="43"/>
      <c r="AH82" s="41">
        <v>5</v>
      </c>
      <c r="AI82" s="42"/>
      <c r="AJ82" s="42"/>
      <c r="AK82" s="42"/>
      <c r="AL82" s="43"/>
      <c r="AM82" s="41">
        <v>6</v>
      </c>
      <c r="AN82" s="42"/>
      <c r="AO82" s="42"/>
      <c r="AP82" s="42"/>
      <c r="AQ82" s="43"/>
      <c r="AR82" s="41">
        <v>7</v>
      </c>
      <c r="AS82" s="42"/>
      <c r="AT82" s="42"/>
      <c r="AU82" s="42"/>
      <c r="AV82" s="43"/>
      <c r="AW82" s="41">
        <v>8</v>
      </c>
      <c r="AX82" s="42"/>
      <c r="AY82" s="42"/>
      <c r="AZ82" s="42"/>
      <c r="BA82" s="43"/>
      <c r="BB82" s="41">
        <v>9</v>
      </c>
      <c r="BC82" s="42"/>
      <c r="BD82" s="42"/>
      <c r="BE82" s="42"/>
      <c r="BF82" s="43"/>
      <c r="BG82" s="41">
        <v>10</v>
      </c>
      <c r="BH82" s="42"/>
      <c r="BI82" s="42"/>
      <c r="BJ82" s="42"/>
      <c r="BK82" s="43"/>
    </row>
    <row r="83" spans="1:79" s="1" customFormat="1" ht="15" hidden="1" customHeight="1" x14ac:dyDescent="0.2">
      <c r="A83" s="69" t="s">
        <v>64</v>
      </c>
      <c r="B83" s="70"/>
      <c r="C83" s="70"/>
      <c r="D83" s="70"/>
      <c r="E83" s="71"/>
      <c r="F83" s="69" t="s">
        <v>57</v>
      </c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69" t="s">
        <v>60</v>
      </c>
      <c r="Y83" s="70"/>
      <c r="Z83" s="70"/>
      <c r="AA83" s="70"/>
      <c r="AB83" s="71"/>
      <c r="AC83" s="69" t="s">
        <v>61</v>
      </c>
      <c r="AD83" s="70"/>
      <c r="AE83" s="70"/>
      <c r="AF83" s="70"/>
      <c r="AG83" s="71"/>
      <c r="AH83" s="69" t="s">
        <v>94</v>
      </c>
      <c r="AI83" s="70"/>
      <c r="AJ83" s="70"/>
      <c r="AK83" s="70"/>
      <c r="AL83" s="71"/>
      <c r="AM83" s="56" t="s">
        <v>171</v>
      </c>
      <c r="AN83" s="57"/>
      <c r="AO83" s="57"/>
      <c r="AP83" s="57"/>
      <c r="AQ83" s="58"/>
      <c r="AR83" s="69" t="s">
        <v>62</v>
      </c>
      <c r="AS83" s="70"/>
      <c r="AT83" s="70"/>
      <c r="AU83" s="70"/>
      <c r="AV83" s="71"/>
      <c r="AW83" s="69" t="s">
        <v>63</v>
      </c>
      <c r="AX83" s="70"/>
      <c r="AY83" s="70"/>
      <c r="AZ83" s="70"/>
      <c r="BA83" s="71"/>
      <c r="BB83" s="69" t="s">
        <v>95</v>
      </c>
      <c r="BC83" s="70"/>
      <c r="BD83" s="70"/>
      <c r="BE83" s="70"/>
      <c r="BF83" s="71"/>
      <c r="BG83" s="56" t="s">
        <v>171</v>
      </c>
      <c r="BH83" s="57"/>
      <c r="BI83" s="57"/>
      <c r="BJ83" s="57"/>
      <c r="BK83" s="58"/>
      <c r="CA83" t="s">
        <v>31</v>
      </c>
    </row>
    <row r="84" spans="1:79" s="6" customFormat="1" ht="12.75" customHeight="1" x14ac:dyDescent="0.2">
      <c r="A84" s="88"/>
      <c r="B84" s="89"/>
      <c r="C84" s="89"/>
      <c r="D84" s="89"/>
      <c r="E84" s="90"/>
      <c r="F84" s="88" t="s">
        <v>147</v>
      </c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90"/>
      <c r="X84" s="95"/>
      <c r="Y84" s="96"/>
      <c r="Z84" s="96"/>
      <c r="AA84" s="96"/>
      <c r="AB84" s="97"/>
      <c r="AC84" s="95"/>
      <c r="AD84" s="96"/>
      <c r="AE84" s="96"/>
      <c r="AF84" s="96"/>
      <c r="AG84" s="97"/>
      <c r="AH84" s="80"/>
      <c r="AI84" s="80"/>
      <c r="AJ84" s="80"/>
      <c r="AK84" s="80"/>
      <c r="AL84" s="80"/>
      <c r="AM84" s="80">
        <f>IF(ISNUMBER(X84),X84,0)+IF(ISNUMBER(AC84),AC84,0)</f>
        <v>0</v>
      </c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>
        <f>IF(ISNUMBER(AR84),AR84,0)+IF(ISNUMBER(AW84),AW84,0)</f>
        <v>0</v>
      </c>
      <c r="BH84" s="80"/>
      <c r="BI84" s="80"/>
      <c r="BJ84" s="80"/>
      <c r="BK84" s="80"/>
      <c r="CA84" s="6" t="s">
        <v>32</v>
      </c>
    </row>
    <row r="87" spans="1:79" ht="14.25" customHeight="1" x14ac:dyDescent="0.2">
      <c r="A87" s="34" t="s">
        <v>120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</row>
    <row r="88" spans="1:79" ht="14.25" customHeight="1" x14ac:dyDescent="0.2">
      <c r="A88" s="34" t="s">
        <v>243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89" spans="1:79" ht="15" customHeight="1" x14ac:dyDescent="0.2">
      <c r="A89" s="75" t="s">
        <v>229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</row>
    <row r="90" spans="1:79" ht="23.1" customHeight="1" x14ac:dyDescent="0.2">
      <c r="A90" s="49" t="s">
        <v>6</v>
      </c>
      <c r="B90" s="50"/>
      <c r="C90" s="50"/>
      <c r="D90" s="49" t="s">
        <v>121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1"/>
      <c r="U90" s="41" t="s">
        <v>230</v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  <c r="AN90" s="41" t="s">
        <v>233</v>
      </c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3"/>
      <c r="BG90" s="55" t="s">
        <v>240</v>
      </c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</row>
    <row r="91" spans="1:79" ht="52.5" customHeight="1" x14ac:dyDescent="0.2">
      <c r="A91" s="52"/>
      <c r="B91" s="53"/>
      <c r="C91" s="53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4"/>
      <c r="U91" s="41" t="s">
        <v>4</v>
      </c>
      <c r="V91" s="42"/>
      <c r="W91" s="42"/>
      <c r="X91" s="42"/>
      <c r="Y91" s="43"/>
      <c r="Z91" s="41" t="s">
        <v>3</v>
      </c>
      <c r="AA91" s="42"/>
      <c r="AB91" s="42"/>
      <c r="AC91" s="42"/>
      <c r="AD91" s="43"/>
      <c r="AE91" s="44" t="s">
        <v>116</v>
      </c>
      <c r="AF91" s="45"/>
      <c r="AG91" s="45"/>
      <c r="AH91" s="46"/>
      <c r="AI91" s="41" t="s">
        <v>5</v>
      </c>
      <c r="AJ91" s="42"/>
      <c r="AK91" s="42"/>
      <c r="AL91" s="42"/>
      <c r="AM91" s="43"/>
      <c r="AN91" s="41" t="s">
        <v>4</v>
      </c>
      <c r="AO91" s="42"/>
      <c r="AP91" s="42"/>
      <c r="AQ91" s="42"/>
      <c r="AR91" s="43"/>
      <c r="AS91" s="41" t="s">
        <v>3</v>
      </c>
      <c r="AT91" s="42"/>
      <c r="AU91" s="42"/>
      <c r="AV91" s="42"/>
      <c r="AW91" s="43"/>
      <c r="AX91" s="44" t="s">
        <v>116</v>
      </c>
      <c r="AY91" s="45"/>
      <c r="AZ91" s="45"/>
      <c r="BA91" s="46"/>
      <c r="BB91" s="41" t="s">
        <v>96</v>
      </c>
      <c r="BC91" s="42"/>
      <c r="BD91" s="42"/>
      <c r="BE91" s="42"/>
      <c r="BF91" s="43"/>
      <c r="BG91" s="41" t="s">
        <v>4</v>
      </c>
      <c r="BH91" s="42"/>
      <c r="BI91" s="42"/>
      <c r="BJ91" s="42"/>
      <c r="BK91" s="43"/>
      <c r="BL91" s="55" t="s">
        <v>3</v>
      </c>
      <c r="BM91" s="55"/>
      <c r="BN91" s="55"/>
      <c r="BO91" s="55"/>
      <c r="BP91" s="55"/>
      <c r="BQ91" s="94" t="s">
        <v>116</v>
      </c>
      <c r="BR91" s="94"/>
      <c r="BS91" s="94"/>
      <c r="BT91" s="94"/>
      <c r="BU91" s="41" t="s">
        <v>97</v>
      </c>
      <c r="BV91" s="42"/>
      <c r="BW91" s="42"/>
      <c r="BX91" s="42"/>
      <c r="BY91" s="43"/>
    </row>
    <row r="92" spans="1:79" ht="15" customHeight="1" x14ac:dyDescent="0.2">
      <c r="A92" s="41">
        <v>1</v>
      </c>
      <c r="B92" s="42"/>
      <c r="C92" s="42"/>
      <c r="D92" s="41">
        <v>2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3"/>
      <c r="U92" s="41">
        <v>3</v>
      </c>
      <c r="V92" s="42"/>
      <c r="W92" s="42"/>
      <c r="X92" s="42"/>
      <c r="Y92" s="43"/>
      <c r="Z92" s="41">
        <v>4</v>
      </c>
      <c r="AA92" s="42"/>
      <c r="AB92" s="42"/>
      <c r="AC92" s="42"/>
      <c r="AD92" s="43"/>
      <c r="AE92" s="41">
        <v>5</v>
      </c>
      <c r="AF92" s="42"/>
      <c r="AG92" s="42"/>
      <c r="AH92" s="43"/>
      <c r="AI92" s="41">
        <v>6</v>
      </c>
      <c r="AJ92" s="42"/>
      <c r="AK92" s="42"/>
      <c r="AL92" s="42"/>
      <c r="AM92" s="43"/>
      <c r="AN92" s="41">
        <v>7</v>
      </c>
      <c r="AO92" s="42"/>
      <c r="AP92" s="42"/>
      <c r="AQ92" s="42"/>
      <c r="AR92" s="43"/>
      <c r="AS92" s="41">
        <v>8</v>
      </c>
      <c r="AT92" s="42"/>
      <c r="AU92" s="42"/>
      <c r="AV92" s="42"/>
      <c r="AW92" s="43"/>
      <c r="AX92" s="55">
        <v>9</v>
      </c>
      <c r="AY92" s="55"/>
      <c r="AZ92" s="55"/>
      <c r="BA92" s="55"/>
      <c r="BB92" s="41">
        <v>10</v>
      </c>
      <c r="BC92" s="42"/>
      <c r="BD92" s="42"/>
      <c r="BE92" s="42"/>
      <c r="BF92" s="43"/>
      <c r="BG92" s="41">
        <v>11</v>
      </c>
      <c r="BH92" s="42"/>
      <c r="BI92" s="42"/>
      <c r="BJ92" s="42"/>
      <c r="BK92" s="43"/>
      <c r="BL92" s="55">
        <v>12</v>
      </c>
      <c r="BM92" s="55"/>
      <c r="BN92" s="55"/>
      <c r="BO92" s="55"/>
      <c r="BP92" s="55"/>
      <c r="BQ92" s="41">
        <v>13</v>
      </c>
      <c r="BR92" s="42"/>
      <c r="BS92" s="42"/>
      <c r="BT92" s="43"/>
      <c r="BU92" s="41">
        <v>14</v>
      </c>
      <c r="BV92" s="42"/>
      <c r="BW92" s="42"/>
      <c r="BX92" s="42"/>
      <c r="BY92" s="43"/>
    </row>
    <row r="93" spans="1:79" s="1" customFormat="1" ht="14.25" hidden="1" customHeight="1" x14ac:dyDescent="0.2">
      <c r="A93" s="69" t="s">
        <v>69</v>
      </c>
      <c r="B93" s="70"/>
      <c r="C93" s="70"/>
      <c r="D93" s="69" t="s">
        <v>57</v>
      </c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1"/>
      <c r="U93" s="79" t="s">
        <v>65</v>
      </c>
      <c r="V93" s="79"/>
      <c r="W93" s="79"/>
      <c r="X93" s="79"/>
      <c r="Y93" s="79"/>
      <c r="Z93" s="79" t="s">
        <v>66</v>
      </c>
      <c r="AA93" s="79"/>
      <c r="AB93" s="79"/>
      <c r="AC93" s="79"/>
      <c r="AD93" s="79"/>
      <c r="AE93" s="79" t="s">
        <v>91</v>
      </c>
      <c r="AF93" s="79"/>
      <c r="AG93" s="79"/>
      <c r="AH93" s="79"/>
      <c r="AI93" s="87" t="s">
        <v>170</v>
      </c>
      <c r="AJ93" s="87"/>
      <c r="AK93" s="87"/>
      <c r="AL93" s="87"/>
      <c r="AM93" s="87"/>
      <c r="AN93" s="79" t="s">
        <v>67</v>
      </c>
      <c r="AO93" s="79"/>
      <c r="AP93" s="79"/>
      <c r="AQ93" s="79"/>
      <c r="AR93" s="79"/>
      <c r="AS93" s="79" t="s">
        <v>68</v>
      </c>
      <c r="AT93" s="79"/>
      <c r="AU93" s="79"/>
      <c r="AV93" s="79"/>
      <c r="AW93" s="79"/>
      <c r="AX93" s="79" t="s">
        <v>92</v>
      </c>
      <c r="AY93" s="79"/>
      <c r="AZ93" s="79"/>
      <c r="BA93" s="79"/>
      <c r="BB93" s="87" t="s">
        <v>170</v>
      </c>
      <c r="BC93" s="87"/>
      <c r="BD93" s="87"/>
      <c r="BE93" s="87"/>
      <c r="BF93" s="87"/>
      <c r="BG93" s="79" t="s">
        <v>58</v>
      </c>
      <c r="BH93" s="79"/>
      <c r="BI93" s="79"/>
      <c r="BJ93" s="79"/>
      <c r="BK93" s="79"/>
      <c r="BL93" s="79" t="s">
        <v>59</v>
      </c>
      <c r="BM93" s="79"/>
      <c r="BN93" s="79"/>
      <c r="BO93" s="79"/>
      <c r="BP93" s="79"/>
      <c r="BQ93" s="79" t="s">
        <v>93</v>
      </c>
      <c r="BR93" s="79"/>
      <c r="BS93" s="79"/>
      <c r="BT93" s="79"/>
      <c r="BU93" s="87" t="s">
        <v>170</v>
      </c>
      <c r="BV93" s="87"/>
      <c r="BW93" s="87"/>
      <c r="BX93" s="87"/>
      <c r="BY93" s="87"/>
      <c r="CA93" t="s">
        <v>33</v>
      </c>
    </row>
    <row r="94" spans="1:79" s="25" customFormat="1" ht="25.5" customHeight="1" x14ac:dyDescent="0.2">
      <c r="A94" s="59">
        <v>1</v>
      </c>
      <c r="B94" s="60"/>
      <c r="C94" s="60"/>
      <c r="D94" s="62" t="s">
        <v>179</v>
      </c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66">
        <v>859642.35</v>
      </c>
      <c r="V94" s="67"/>
      <c r="W94" s="67"/>
      <c r="X94" s="67"/>
      <c r="Y94" s="68"/>
      <c r="Z94" s="66">
        <v>0</v>
      </c>
      <c r="AA94" s="67"/>
      <c r="AB94" s="67"/>
      <c r="AC94" s="67"/>
      <c r="AD94" s="68"/>
      <c r="AE94" s="66">
        <v>0</v>
      </c>
      <c r="AF94" s="67"/>
      <c r="AG94" s="67"/>
      <c r="AH94" s="68"/>
      <c r="AI94" s="66">
        <f>IF(ISNUMBER(U94),U94,0)+IF(ISNUMBER(Z94),Z94,0)</f>
        <v>859642.35</v>
      </c>
      <c r="AJ94" s="67"/>
      <c r="AK94" s="67"/>
      <c r="AL94" s="67"/>
      <c r="AM94" s="68"/>
      <c r="AN94" s="66">
        <v>1189147</v>
      </c>
      <c r="AO94" s="67"/>
      <c r="AP94" s="67"/>
      <c r="AQ94" s="67"/>
      <c r="AR94" s="68"/>
      <c r="AS94" s="66">
        <v>0</v>
      </c>
      <c r="AT94" s="67"/>
      <c r="AU94" s="67"/>
      <c r="AV94" s="67"/>
      <c r="AW94" s="68"/>
      <c r="AX94" s="66">
        <v>0</v>
      </c>
      <c r="AY94" s="67"/>
      <c r="AZ94" s="67"/>
      <c r="BA94" s="68"/>
      <c r="BB94" s="66">
        <f>IF(ISNUMBER(AN94),AN94,0)+IF(ISNUMBER(AS94),AS94,0)</f>
        <v>1189147</v>
      </c>
      <c r="BC94" s="67"/>
      <c r="BD94" s="67"/>
      <c r="BE94" s="67"/>
      <c r="BF94" s="68"/>
      <c r="BG94" s="66">
        <v>1156575</v>
      </c>
      <c r="BH94" s="67"/>
      <c r="BI94" s="67"/>
      <c r="BJ94" s="67"/>
      <c r="BK94" s="68"/>
      <c r="BL94" s="66">
        <v>0</v>
      </c>
      <c r="BM94" s="67"/>
      <c r="BN94" s="67"/>
      <c r="BO94" s="67"/>
      <c r="BP94" s="68"/>
      <c r="BQ94" s="66">
        <v>0</v>
      </c>
      <c r="BR94" s="67"/>
      <c r="BS94" s="67"/>
      <c r="BT94" s="68"/>
      <c r="BU94" s="66">
        <f>IF(ISNUMBER(BG94),BG94,0)+IF(ISNUMBER(BL94),BL94,0)</f>
        <v>1156575</v>
      </c>
      <c r="BV94" s="67"/>
      <c r="BW94" s="67"/>
      <c r="BX94" s="67"/>
      <c r="BY94" s="68"/>
      <c r="CA94" s="25" t="s">
        <v>34</v>
      </c>
    </row>
    <row r="95" spans="1:79" s="6" customFormat="1" ht="12.75" customHeight="1" x14ac:dyDescent="0.2">
      <c r="A95" s="88"/>
      <c r="B95" s="89"/>
      <c r="C95" s="89"/>
      <c r="D95" s="110" t="s">
        <v>147</v>
      </c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2"/>
      <c r="U95" s="76">
        <v>859642.35</v>
      </c>
      <c r="V95" s="77"/>
      <c r="W95" s="77"/>
      <c r="X95" s="77"/>
      <c r="Y95" s="78"/>
      <c r="Z95" s="76">
        <v>0</v>
      </c>
      <c r="AA95" s="77"/>
      <c r="AB95" s="77"/>
      <c r="AC95" s="77"/>
      <c r="AD95" s="78"/>
      <c r="AE95" s="76">
        <v>0</v>
      </c>
      <c r="AF95" s="77"/>
      <c r="AG95" s="77"/>
      <c r="AH95" s="78"/>
      <c r="AI95" s="76">
        <f>IF(ISNUMBER(U95),U95,0)+IF(ISNUMBER(Z95),Z95,0)</f>
        <v>859642.35</v>
      </c>
      <c r="AJ95" s="77"/>
      <c r="AK95" s="77"/>
      <c r="AL95" s="77"/>
      <c r="AM95" s="78"/>
      <c r="AN95" s="76">
        <v>1189147</v>
      </c>
      <c r="AO95" s="77"/>
      <c r="AP95" s="77"/>
      <c r="AQ95" s="77"/>
      <c r="AR95" s="78"/>
      <c r="AS95" s="76">
        <v>0</v>
      </c>
      <c r="AT95" s="77"/>
      <c r="AU95" s="77"/>
      <c r="AV95" s="77"/>
      <c r="AW95" s="78"/>
      <c r="AX95" s="76">
        <v>0</v>
      </c>
      <c r="AY95" s="77"/>
      <c r="AZ95" s="77"/>
      <c r="BA95" s="78"/>
      <c r="BB95" s="76">
        <f>IF(ISNUMBER(AN95),AN95,0)+IF(ISNUMBER(AS95),AS95,0)</f>
        <v>1189147</v>
      </c>
      <c r="BC95" s="77"/>
      <c r="BD95" s="77"/>
      <c r="BE95" s="77"/>
      <c r="BF95" s="78"/>
      <c r="BG95" s="76">
        <v>1156575</v>
      </c>
      <c r="BH95" s="77"/>
      <c r="BI95" s="77"/>
      <c r="BJ95" s="77"/>
      <c r="BK95" s="78"/>
      <c r="BL95" s="76">
        <v>0</v>
      </c>
      <c r="BM95" s="77"/>
      <c r="BN95" s="77"/>
      <c r="BO95" s="77"/>
      <c r="BP95" s="78"/>
      <c r="BQ95" s="76">
        <v>0</v>
      </c>
      <c r="BR95" s="77"/>
      <c r="BS95" s="77"/>
      <c r="BT95" s="78"/>
      <c r="BU95" s="76">
        <f>IF(ISNUMBER(BG95),BG95,0)+IF(ISNUMBER(BL95),BL95,0)</f>
        <v>1156575</v>
      </c>
      <c r="BV95" s="77"/>
      <c r="BW95" s="77"/>
      <c r="BX95" s="77"/>
      <c r="BY95" s="78"/>
    </row>
    <row r="97" spans="1:79" ht="14.25" customHeight="1" x14ac:dyDescent="0.2">
      <c r="A97" s="34" t="s">
        <v>259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79" ht="15" customHeight="1" x14ac:dyDescent="0.2">
      <c r="A98" s="98" t="s">
        <v>229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</row>
    <row r="99" spans="1:79" ht="23.1" customHeight="1" x14ac:dyDescent="0.2">
      <c r="A99" s="49" t="s">
        <v>6</v>
      </c>
      <c r="B99" s="50"/>
      <c r="C99" s="50"/>
      <c r="D99" s="49" t="s">
        <v>121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1"/>
      <c r="U99" s="55" t="s">
        <v>251</v>
      </c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 t="s">
        <v>256</v>
      </c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</row>
    <row r="100" spans="1:79" ht="54" customHeight="1" x14ac:dyDescent="0.2">
      <c r="A100" s="52"/>
      <c r="B100" s="53"/>
      <c r="C100" s="53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4"/>
      <c r="U100" s="41" t="s">
        <v>4</v>
      </c>
      <c r="V100" s="42"/>
      <c r="W100" s="42"/>
      <c r="X100" s="42"/>
      <c r="Y100" s="43"/>
      <c r="Z100" s="41" t="s">
        <v>3</v>
      </c>
      <c r="AA100" s="42"/>
      <c r="AB100" s="42"/>
      <c r="AC100" s="42"/>
      <c r="AD100" s="43"/>
      <c r="AE100" s="44" t="s">
        <v>116</v>
      </c>
      <c r="AF100" s="45"/>
      <c r="AG100" s="45"/>
      <c r="AH100" s="45"/>
      <c r="AI100" s="46"/>
      <c r="AJ100" s="41" t="s">
        <v>5</v>
      </c>
      <c r="AK100" s="42"/>
      <c r="AL100" s="42"/>
      <c r="AM100" s="42"/>
      <c r="AN100" s="43"/>
      <c r="AO100" s="41" t="s">
        <v>4</v>
      </c>
      <c r="AP100" s="42"/>
      <c r="AQ100" s="42"/>
      <c r="AR100" s="42"/>
      <c r="AS100" s="43"/>
      <c r="AT100" s="41" t="s">
        <v>3</v>
      </c>
      <c r="AU100" s="42"/>
      <c r="AV100" s="42"/>
      <c r="AW100" s="42"/>
      <c r="AX100" s="43"/>
      <c r="AY100" s="44" t="s">
        <v>116</v>
      </c>
      <c r="AZ100" s="45"/>
      <c r="BA100" s="45"/>
      <c r="BB100" s="45"/>
      <c r="BC100" s="46"/>
      <c r="BD100" s="55" t="s">
        <v>96</v>
      </c>
      <c r="BE100" s="55"/>
      <c r="BF100" s="55"/>
      <c r="BG100" s="55"/>
      <c r="BH100" s="55"/>
    </row>
    <row r="101" spans="1:79" ht="15" customHeight="1" x14ac:dyDescent="0.2">
      <c r="A101" s="41" t="s">
        <v>169</v>
      </c>
      <c r="B101" s="42"/>
      <c r="C101" s="42"/>
      <c r="D101" s="41">
        <v>2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3"/>
      <c r="U101" s="41">
        <v>3</v>
      </c>
      <c r="V101" s="42"/>
      <c r="W101" s="42"/>
      <c r="X101" s="42"/>
      <c r="Y101" s="43"/>
      <c r="Z101" s="41">
        <v>4</v>
      </c>
      <c r="AA101" s="42"/>
      <c r="AB101" s="42"/>
      <c r="AC101" s="42"/>
      <c r="AD101" s="43"/>
      <c r="AE101" s="41">
        <v>5</v>
      </c>
      <c r="AF101" s="42"/>
      <c r="AG101" s="42"/>
      <c r="AH101" s="42"/>
      <c r="AI101" s="43"/>
      <c r="AJ101" s="41">
        <v>6</v>
      </c>
      <c r="AK101" s="42"/>
      <c r="AL101" s="42"/>
      <c r="AM101" s="42"/>
      <c r="AN101" s="43"/>
      <c r="AO101" s="41">
        <v>7</v>
      </c>
      <c r="AP101" s="42"/>
      <c r="AQ101" s="42"/>
      <c r="AR101" s="42"/>
      <c r="AS101" s="43"/>
      <c r="AT101" s="41">
        <v>8</v>
      </c>
      <c r="AU101" s="42"/>
      <c r="AV101" s="42"/>
      <c r="AW101" s="42"/>
      <c r="AX101" s="43"/>
      <c r="AY101" s="41">
        <v>9</v>
      </c>
      <c r="AZ101" s="42"/>
      <c r="BA101" s="42"/>
      <c r="BB101" s="42"/>
      <c r="BC101" s="43"/>
      <c r="BD101" s="41">
        <v>10</v>
      </c>
      <c r="BE101" s="42"/>
      <c r="BF101" s="42"/>
      <c r="BG101" s="42"/>
      <c r="BH101" s="43"/>
    </row>
    <row r="102" spans="1:79" s="1" customFormat="1" ht="12.75" hidden="1" customHeight="1" x14ac:dyDescent="0.2">
      <c r="A102" s="69" t="s">
        <v>69</v>
      </c>
      <c r="B102" s="70"/>
      <c r="C102" s="70"/>
      <c r="D102" s="69" t="s">
        <v>57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1"/>
      <c r="U102" s="69" t="s">
        <v>60</v>
      </c>
      <c r="V102" s="70"/>
      <c r="W102" s="70"/>
      <c r="X102" s="70"/>
      <c r="Y102" s="71"/>
      <c r="Z102" s="69" t="s">
        <v>61</v>
      </c>
      <c r="AA102" s="70"/>
      <c r="AB102" s="70"/>
      <c r="AC102" s="70"/>
      <c r="AD102" s="71"/>
      <c r="AE102" s="69" t="s">
        <v>94</v>
      </c>
      <c r="AF102" s="70"/>
      <c r="AG102" s="70"/>
      <c r="AH102" s="70"/>
      <c r="AI102" s="71"/>
      <c r="AJ102" s="56" t="s">
        <v>171</v>
      </c>
      <c r="AK102" s="57"/>
      <c r="AL102" s="57"/>
      <c r="AM102" s="57"/>
      <c r="AN102" s="58"/>
      <c r="AO102" s="69" t="s">
        <v>62</v>
      </c>
      <c r="AP102" s="70"/>
      <c r="AQ102" s="70"/>
      <c r="AR102" s="70"/>
      <c r="AS102" s="71"/>
      <c r="AT102" s="69" t="s">
        <v>63</v>
      </c>
      <c r="AU102" s="70"/>
      <c r="AV102" s="70"/>
      <c r="AW102" s="70"/>
      <c r="AX102" s="71"/>
      <c r="AY102" s="69" t="s">
        <v>95</v>
      </c>
      <c r="AZ102" s="70"/>
      <c r="BA102" s="70"/>
      <c r="BB102" s="70"/>
      <c r="BC102" s="71"/>
      <c r="BD102" s="87" t="s">
        <v>171</v>
      </c>
      <c r="BE102" s="87"/>
      <c r="BF102" s="87"/>
      <c r="BG102" s="87"/>
      <c r="BH102" s="87"/>
      <c r="CA102" s="1" t="s">
        <v>35</v>
      </c>
    </row>
    <row r="103" spans="1:79" s="25" customFormat="1" ht="25.5" customHeight="1" x14ac:dyDescent="0.2">
      <c r="A103" s="59">
        <v>1</v>
      </c>
      <c r="B103" s="60"/>
      <c r="C103" s="60"/>
      <c r="D103" s="62" t="s">
        <v>179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4"/>
      <c r="U103" s="66">
        <v>0</v>
      </c>
      <c r="V103" s="67"/>
      <c r="W103" s="67"/>
      <c r="X103" s="67"/>
      <c r="Y103" s="68"/>
      <c r="Z103" s="66">
        <v>0</v>
      </c>
      <c r="AA103" s="67"/>
      <c r="AB103" s="67"/>
      <c r="AC103" s="67"/>
      <c r="AD103" s="68"/>
      <c r="AE103" s="65">
        <v>0</v>
      </c>
      <c r="AF103" s="65"/>
      <c r="AG103" s="65"/>
      <c r="AH103" s="65"/>
      <c r="AI103" s="65"/>
      <c r="AJ103" s="99">
        <f>IF(ISNUMBER(U103),U103,0)+IF(ISNUMBER(Z103),Z103,0)</f>
        <v>0</v>
      </c>
      <c r="AK103" s="99"/>
      <c r="AL103" s="99"/>
      <c r="AM103" s="99"/>
      <c r="AN103" s="99"/>
      <c r="AO103" s="65">
        <v>0</v>
      </c>
      <c r="AP103" s="65"/>
      <c r="AQ103" s="65"/>
      <c r="AR103" s="65"/>
      <c r="AS103" s="65"/>
      <c r="AT103" s="99">
        <v>0</v>
      </c>
      <c r="AU103" s="99"/>
      <c r="AV103" s="99"/>
      <c r="AW103" s="99"/>
      <c r="AX103" s="99"/>
      <c r="AY103" s="65">
        <v>0</v>
      </c>
      <c r="AZ103" s="65"/>
      <c r="BA103" s="65"/>
      <c r="BB103" s="65"/>
      <c r="BC103" s="65"/>
      <c r="BD103" s="99">
        <f>IF(ISNUMBER(AO103),AO103,0)+IF(ISNUMBER(AT103),AT103,0)</f>
        <v>0</v>
      </c>
      <c r="BE103" s="99"/>
      <c r="BF103" s="99"/>
      <c r="BG103" s="99"/>
      <c r="BH103" s="99"/>
      <c r="CA103" s="25" t="s">
        <v>36</v>
      </c>
    </row>
    <row r="104" spans="1:79" s="6" customFormat="1" ht="12.75" customHeight="1" x14ac:dyDescent="0.2">
      <c r="A104" s="88"/>
      <c r="B104" s="89"/>
      <c r="C104" s="89"/>
      <c r="D104" s="110" t="s">
        <v>147</v>
      </c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2"/>
      <c r="U104" s="76">
        <v>0</v>
      </c>
      <c r="V104" s="77"/>
      <c r="W104" s="77"/>
      <c r="X104" s="77"/>
      <c r="Y104" s="78"/>
      <c r="Z104" s="76">
        <v>0</v>
      </c>
      <c r="AA104" s="77"/>
      <c r="AB104" s="77"/>
      <c r="AC104" s="77"/>
      <c r="AD104" s="78"/>
      <c r="AE104" s="80">
        <v>0</v>
      </c>
      <c r="AF104" s="80"/>
      <c r="AG104" s="80"/>
      <c r="AH104" s="80"/>
      <c r="AI104" s="80"/>
      <c r="AJ104" s="100">
        <f>IF(ISNUMBER(U104),U104,0)+IF(ISNUMBER(Z104),Z104,0)</f>
        <v>0</v>
      </c>
      <c r="AK104" s="100"/>
      <c r="AL104" s="100"/>
      <c r="AM104" s="100"/>
      <c r="AN104" s="100"/>
      <c r="AO104" s="80">
        <v>0</v>
      </c>
      <c r="AP104" s="80"/>
      <c r="AQ104" s="80"/>
      <c r="AR104" s="80"/>
      <c r="AS104" s="80"/>
      <c r="AT104" s="100">
        <v>0</v>
      </c>
      <c r="AU104" s="100"/>
      <c r="AV104" s="100"/>
      <c r="AW104" s="100"/>
      <c r="AX104" s="100"/>
      <c r="AY104" s="80">
        <v>0</v>
      </c>
      <c r="AZ104" s="80"/>
      <c r="BA104" s="80"/>
      <c r="BB104" s="80"/>
      <c r="BC104" s="80"/>
      <c r="BD104" s="100">
        <f>IF(ISNUMBER(AO104),AO104,0)+IF(ISNUMBER(AT104),AT104,0)</f>
        <v>0</v>
      </c>
      <c r="BE104" s="100"/>
      <c r="BF104" s="100"/>
      <c r="BG104" s="100"/>
      <c r="BH104" s="100"/>
    </row>
    <row r="105" spans="1:79" s="5" customFormat="1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 x14ac:dyDescent="0.2">
      <c r="A107" s="34" t="s">
        <v>152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79" ht="14.25" customHeight="1" x14ac:dyDescent="0.2">
      <c r="A108" s="34" t="s">
        <v>244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79" ht="23.1" customHeight="1" x14ac:dyDescent="0.2">
      <c r="A109" s="49" t="s">
        <v>6</v>
      </c>
      <c r="B109" s="50"/>
      <c r="C109" s="50"/>
      <c r="D109" s="55" t="s">
        <v>9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 t="s">
        <v>8</v>
      </c>
      <c r="R109" s="55"/>
      <c r="S109" s="55"/>
      <c r="T109" s="55"/>
      <c r="U109" s="55"/>
      <c r="V109" s="55" t="s">
        <v>7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41" t="s">
        <v>230</v>
      </c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1" t="s">
        <v>233</v>
      </c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3"/>
      <c r="BJ109" s="41" t="s">
        <v>240</v>
      </c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3"/>
    </row>
    <row r="110" spans="1:79" ht="32.25" customHeight="1" x14ac:dyDescent="0.2">
      <c r="A110" s="52"/>
      <c r="B110" s="53"/>
      <c r="C110" s="5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 t="s">
        <v>4</v>
      </c>
      <c r="AG110" s="55"/>
      <c r="AH110" s="55"/>
      <c r="AI110" s="55"/>
      <c r="AJ110" s="55"/>
      <c r="AK110" s="55" t="s">
        <v>3</v>
      </c>
      <c r="AL110" s="55"/>
      <c r="AM110" s="55"/>
      <c r="AN110" s="55"/>
      <c r="AO110" s="55"/>
      <c r="AP110" s="55" t="s">
        <v>123</v>
      </c>
      <c r="AQ110" s="55"/>
      <c r="AR110" s="55"/>
      <c r="AS110" s="55"/>
      <c r="AT110" s="55"/>
      <c r="AU110" s="55" t="s">
        <v>4</v>
      </c>
      <c r="AV110" s="55"/>
      <c r="AW110" s="55"/>
      <c r="AX110" s="55"/>
      <c r="AY110" s="55"/>
      <c r="AZ110" s="55" t="s">
        <v>3</v>
      </c>
      <c r="BA110" s="55"/>
      <c r="BB110" s="55"/>
      <c r="BC110" s="55"/>
      <c r="BD110" s="55"/>
      <c r="BE110" s="55" t="s">
        <v>90</v>
      </c>
      <c r="BF110" s="55"/>
      <c r="BG110" s="55"/>
      <c r="BH110" s="55"/>
      <c r="BI110" s="55"/>
      <c r="BJ110" s="55" t="s">
        <v>4</v>
      </c>
      <c r="BK110" s="55"/>
      <c r="BL110" s="55"/>
      <c r="BM110" s="55"/>
      <c r="BN110" s="55"/>
      <c r="BO110" s="55" t="s">
        <v>3</v>
      </c>
      <c r="BP110" s="55"/>
      <c r="BQ110" s="55"/>
      <c r="BR110" s="55"/>
      <c r="BS110" s="55"/>
      <c r="BT110" s="55" t="s">
        <v>97</v>
      </c>
      <c r="BU110" s="55"/>
      <c r="BV110" s="55"/>
      <c r="BW110" s="55"/>
      <c r="BX110" s="55"/>
    </row>
    <row r="111" spans="1:79" ht="15" customHeight="1" x14ac:dyDescent="0.2">
      <c r="A111" s="41">
        <v>1</v>
      </c>
      <c r="B111" s="42"/>
      <c r="C111" s="42"/>
      <c r="D111" s="55">
        <v>2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>
        <v>3</v>
      </c>
      <c r="R111" s="55"/>
      <c r="S111" s="55"/>
      <c r="T111" s="55"/>
      <c r="U111" s="55"/>
      <c r="V111" s="55">
        <v>4</v>
      </c>
      <c r="W111" s="55"/>
      <c r="X111" s="55"/>
      <c r="Y111" s="55"/>
      <c r="Z111" s="55"/>
      <c r="AA111" s="55"/>
      <c r="AB111" s="55"/>
      <c r="AC111" s="55"/>
      <c r="AD111" s="55"/>
      <c r="AE111" s="55"/>
      <c r="AF111" s="55">
        <v>5</v>
      </c>
      <c r="AG111" s="55"/>
      <c r="AH111" s="55"/>
      <c r="AI111" s="55"/>
      <c r="AJ111" s="55"/>
      <c r="AK111" s="55">
        <v>6</v>
      </c>
      <c r="AL111" s="55"/>
      <c r="AM111" s="55"/>
      <c r="AN111" s="55"/>
      <c r="AO111" s="55"/>
      <c r="AP111" s="55">
        <v>7</v>
      </c>
      <c r="AQ111" s="55"/>
      <c r="AR111" s="55"/>
      <c r="AS111" s="55"/>
      <c r="AT111" s="55"/>
      <c r="AU111" s="55">
        <v>8</v>
      </c>
      <c r="AV111" s="55"/>
      <c r="AW111" s="55"/>
      <c r="AX111" s="55"/>
      <c r="AY111" s="55"/>
      <c r="AZ111" s="55">
        <v>9</v>
      </c>
      <c r="BA111" s="55"/>
      <c r="BB111" s="55"/>
      <c r="BC111" s="55"/>
      <c r="BD111" s="55"/>
      <c r="BE111" s="55">
        <v>10</v>
      </c>
      <c r="BF111" s="55"/>
      <c r="BG111" s="55"/>
      <c r="BH111" s="55"/>
      <c r="BI111" s="55"/>
      <c r="BJ111" s="55">
        <v>11</v>
      </c>
      <c r="BK111" s="55"/>
      <c r="BL111" s="55"/>
      <c r="BM111" s="55"/>
      <c r="BN111" s="55"/>
      <c r="BO111" s="55">
        <v>12</v>
      </c>
      <c r="BP111" s="55"/>
      <c r="BQ111" s="55"/>
      <c r="BR111" s="55"/>
      <c r="BS111" s="55"/>
      <c r="BT111" s="55">
        <v>13</v>
      </c>
      <c r="BU111" s="55"/>
      <c r="BV111" s="55"/>
      <c r="BW111" s="55"/>
      <c r="BX111" s="55"/>
    </row>
    <row r="112" spans="1:79" ht="10.5" hidden="1" customHeight="1" x14ac:dyDescent="0.2">
      <c r="A112" s="69" t="s">
        <v>154</v>
      </c>
      <c r="B112" s="70"/>
      <c r="C112" s="70"/>
      <c r="D112" s="55" t="s">
        <v>57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 t="s">
        <v>70</v>
      </c>
      <c r="R112" s="55"/>
      <c r="S112" s="55"/>
      <c r="T112" s="55"/>
      <c r="U112" s="55"/>
      <c r="V112" s="55" t="s">
        <v>71</v>
      </c>
      <c r="W112" s="55"/>
      <c r="X112" s="55"/>
      <c r="Y112" s="55"/>
      <c r="Z112" s="55"/>
      <c r="AA112" s="55"/>
      <c r="AB112" s="55"/>
      <c r="AC112" s="55"/>
      <c r="AD112" s="55"/>
      <c r="AE112" s="55"/>
      <c r="AF112" s="79" t="s">
        <v>111</v>
      </c>
      <c r="AG112" s="79"/>
      <c r="AH112" s="79"/>
      <c r="AI112" s="79"/>
      <c r="AJ112" s="79"/>
      <c r="AK112" s="102" t="s">
        <v>112</v>
      </c>
      <c r="AL112" s="102"/>
      <c r="AM112" s="102"/>
      <c r="AN112" s="102"/>
      <c r="AO112" s="102"/>
      <c r="AP112" s="87" t="s">
        <v>181</v>
      </c>
      <c r="AQ112" s="87"/>
      <c r="AR112" s="87"/>
      <c r="AS112" s="87"/>
      <c r="AT112" s="87"/>
      <c r="AU112" s="79" t="s">
        <v>113</v>
      </c>
      <c r="AV112" s="79"/>
      <c r="AW112" s="79"/>
      <c r="AX112" s="79"/>
      <c r="AY112" s="79"/>
      <c r="AZ112" s="102" t="s">
        <v>114</v>
      </c>
      <c r="BA112" s="102"/>
      <c r="BB112" s="102"/>
      <c r="BC112" s="102"/>
      <c r="BD112" s="102"/>
      <c r="BE112" s="87" t="s">
        <v>181</v>
      </c>
      <c r="BF112" s="87"/>
      <c r="BG112" s="87"/>
      <c r="BH112" s="87"/>
      <c r="BI112" s="87"/>
      <c r="BJ112" s="79" t="s">
        <v>105</v>
      </c>
      <c r="BK112" s="79"/>
      <c r="BL112" s="79"/>
      <c r="BM112" s="79"/>
      <c r="BN112" s="79"/>
      <c r="BO112" s="102" t="s">
        <v>106</v>
      </c>
      <c r="BP112" s="102"/>
      <c r="BQ112" s="102"/>
      <c r="BR112" s="102"/>
      <c r="BS112" s="102"/>
      <c r="BT112" s="87" t="s">
        <v>181</v>
      </c>
      <c r="BU112" s="87"/>
      <c r="BV112" s="87"/>
      <c r="BW112" s="87"/>
      <c r="BX112" s="87"/>
      <c r="CA112" t="s">
        <v>37</v>
      </c>
    </row>
    <row r="113" spans="1:79" s="6" customFormat="1" ht="15" customHeight="1" x14ac:dyDescent="0.2">
      <c r="A113" s="88">
        <v>0</v>
      </c>
      <c r="B113" s="89"/>
      <c r="C113" s="89"/>
      <c r="D113" s="103" t="s">
        <v>180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CA113" s="6" t="s">
        <v>38</v>
      </c>
    </row>
    <row r="114" spans="1:79" s="25" customFormat="1" ht="28.5" customHeight="1" x14ac:dyDescent="0.2">
      <c r="A114" s="59">
        <v>1</v>
      </c>
      <c r="B114" s="60"/>
      <c r="C114" s="60"/>
      <c r="D114" s="135" t="s">
        <v>182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7"/>
      <c r="Q114" s="55" t="s">
        <v>183</v>
      </c>
      <c r="R114" s="55"/>
      <c r="S114" s="55"/>
      <c r="T114" s="55"/>
      <c r="U114" s="55"/>
      <c r="V114" s="135" t="s">
        <v>184</v>
      </c>
      <c r="W114" s="136"/>
      <c r="X114" s="136"/>
      <c r="Y114" s="136"/>
      <c r="Z114" s="136"/>
      <c r="AA114" s="136"/>
      <c r="AB114" s="136"/>
      <c r="AC114" s="136"/>
      <c r="AD114" s="136"/>
      <c r="AE114" s="137"/>
      <c r="AF114" s="104">
        <v>4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4</v>
      </c>
      <c r="AQ114" s="104"/>
      <c r="AR114" s="104"/>
      <c r="AS114" s="104"/>
      <c r="AT114" s="104"/>
      <c r="AU114" s="104">
        <v>4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4</v>
      </c>
      <c r="BF114" s="104"/>
      <c r="BG114" s="104"/>
      <c r="BH114" s="104"/>
      <c r="BI114" s="104"/>
      <c r="BJ114" s="104">
        <v>4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4</v>
      </c>
      <c r="BU114" s="104"/>
      <c r="BV114" s="104"/>
      <c r="BW114" s="104"/>
      <c r="BX114" s="104"/>
    </row>
    <row r="115" spans="1:79" s="6" customFormat="1" ht="15" customHeight="1" x14ac:dyDescent="0.2">
      <c r="A115" s="88">
        <v>0</v>
      </c>
      <c r="B115" s="89"/>
      <c r="C115" s="89"/>
      <c r="D115" s="105" t="s">
        <v>185</v>
      </c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7"/>
      <c r="Q115" s="103"/>
      <c r="R115" s="103"/>
      <c r="S115" s="103"/>
      <c r="T115" s="103"/>
      <c r="U115" s="103"/>
      <c r="V115" s="105"/>
      <c r="W115" s="106"/>
      <c r="X115" s="106"/>
      <c r="Y115" s="106"/>
      <c r="Z115" s="106"/>
      <c r="AA115" s="106"/>
      <c r="AB115" s="106"/>
      <c r="AC115" s="106"/>
      <c r="AD115" s="106"/>
      <c r="AE115" s="107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</row>
    <row r="116" spans="1:79" s="25" customFormat="1" ht="28.5" customHeight="1" x14ac:dyDescent="0.2">
      <c r="A116" s="59">
        <v>2</v>
      </c>
      <c r="B116" s="60"/>
      <c r="C116" s="60"/>
      <c r="D116" s="135" t="s">
        <v>186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4"/>
      <c r="Q116" s="55" t="s">
        <v>183</v>
      </c>
      <c r="R116" s="55"/>
      <c r="S116" s="55"/>
      <c r="T116" s="55"/>
      <c r="U116" s="55"/>
      <c r="V116" s="135" t="s">
        <v>187</v>
      </c>
      <c r="W116" s="63"/>
      <c r="X116" s="63"/>
      <c r="Y116" s="63"/>
      <c r="Z116" s="63"/>
      <c r="AA116" s="63"/>
      <c r="AB116" s="63"/>
      <c r="AC116" s="63"/>
      <c r="AD116" s="63"/>
      <c r="AE116" s="64"/>
      <c r="AF116" s="104">
        <v>1752</v>
      </c>
      <c r="AG116" s="104"/>
      <c r="AH116" s="104"/>
      <c r="AI116" s="104"/>
      <c r="AJ116" s="104"/>
      <c r="AK116" s="104">
        <v>0</v>
      </c>
      <c r="AL116" s="104"/>
      <c r="AM116" s="104"/>
      <c r="AN116" s="104"/>
      <c r="AO116" s="104"/>
      <c r="AP116" s="104">
        <v>1752</v>
      </c>
      <c r="AQ116" s="104"/>
      <c r="AR116" s="104"/>
      <c r="AS116" s="104"/>
      <c r="AT116" s="104"/>
      <c r="AU116" s="104">
        <v>1500</v>
      </c>
      <c r="AV116" s="104"/>
      <c r="AW116" s="104"/>
      <c r="AX116" s="104"/>
      <c r="AY116" s="104"/>
      <c r="AZ116" s="104">
        <v>0</v>
      </c>
      <c r="BA116" s="104"/>
      <c r="BB116" s="104"/>
      <c r="BC116" s="104"/>
      <c r="BD116" s="104"/>
      <c r="BE116" s="104">
        <v>1500</v>
      </c>
      <c r="BF116" s="104"/>
      <c r="BG116" s="104"/>
      <c r="BH116" s="104"/>
      <c r="BI116" s="104"/>
      <c r="BJ116" s="104">
        <v>1500</v>
      </c>
      <c r="BK116" s="104"/>
      <c r="BL116" s="104"/>
      <c r="BM116" s="104"/>
      <c r="BN116" s="104"/>
      <c r="BO116" s="104">
        <v>0</v>
      </c>
      <c r="BP116" s="104"/>
      <c r="BQ116" s="104"/>
      <c r="BR116" s="104"/>
      <c r="BS116" s="104"/>
      <c r="BT116" s="104">
        <v>1500</v>
      </c>
      <c r="BU116" s="104"/>
      <c r="BV116" s="104"/>
      <c r="BW116" s="104"/>
      <c r="BX116" s="104"/>
    </row>
    <row r="117" spans="1:79" s="25" customFormat="1" ht="30" customHeight="1" x14ac:dyDescent="0.2">
      <c r="A117" s="59">
        <v>3</v>
      </c>
      <c r="B117" s="60"/>
      <c r="C117" s="60"/>
      <c r="D117" s="135" t="s">
        <v>188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4"/>
      <c r="Q117" s="55" t="s">
        <v>183</v>
      </c>
      <c r="R117" s="55"/>
      <c r="S117" s="55"/>
      <c r="T117" s="55"/>
      <c r="U117" s="55"/>
      <c r="V117" s="135" t="s">
        <v>189</v>
      </c>
      <c r="W117" s="63"/>
      <c r="X117" s="63"/>
      <c r="Y117" s="63"/>
      <c r="Z117" s="63"/>
      <c r="AA117" s="63"/>
      <c r="AB117" s="63"/>
      <c r="AC117" s="63"/>
      <c r="AD117" s="63"/>
      <c r="AE117" s="64"/>
      <c r="AF117" s="104">
        <v>497</v>
      </c>
      <c r="AG117" s="104"/>
      <c r="AH117" s="104"/>
      <c r="AI117" s="104"/>
      <c r="AJ117" s="104"/>
      <c r="AK117" s="104">
        <v>0</v>
      </c>
      <c r="AL117" s="104"/>
      <c r="AM117" s="104"/>
      <c r="AN117" s="104"/>
      <c r="AO117" s="104"/>
      <c r="AP117" s="104">
        <v>497</v>
      </c>
      <c r="AQ117" s="104"/>
      <c r="AR117" s="104"/>
      <c r="AS117" s="104"/>
      <c r="AT117" s="104"/>
      <c r="AU117" s="104">
        <v>440</v>
      </c>
      <c r="AV117" s="104"/>
      <c r="AW117" s="104"/>
      <c r="AX117" s="104"/>
      <c r="AY117" s="104"/>
      <c r="AZ117" s="104">
        <v>0</v>
      </c>
      <c r="BA117" s="104"/>
      <c r="BB117" s="104"/>
      <c r="BC117" s="104"/>
      <c r="BD117" s="104"/>
      <c r="BE117" s="104">
        <v>440</v>
      </c>
      <c r="BF117" s="104"/>
      <c r="BG117" s="104"/>
      <c r="BH117" s="104"/>
      <c r="BI117" s="104"/>
      <c r="BJ117" s="104">
        <v>440</v>
      </c>
      <c r="BK117" s="104"/>
      <c r="BL117" s="104"/>
      <c r="BM117" s="104"/>
      <c r="BN117" s="104"/>
      <c r="BO117" s="104">
        <v>0</v>
      </c>
      <c r="BP117" s="104"/>
      <c r="BQ117" s="104"/>
      <c r="BR117" s="104"/>
      <c r="BS117" s="104"/>
      <c r="BT117" s="104">
        <v>440</v>
      </c>
      <c r="BU117" s="104"/>
      <c r="BV117" s="104"/>
      <c r="BW117" s="104"/>
      <c r="BX117" s="104"/>
    </row>
    <row r="118" spans="1:79" s="25" customFormat="1" ht="30" customHeight="1" x14ac:dyDescent="0.2">
      <c r="A118" s="59">
        <v>4</v>
      </c>
      <c r="B118" s="60"/>
      <c r="C118" s="60"/>
      <c r="D118" s="135" t="s">
        <v>190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55" t="s">
        <v>183</v>
      </c>
      <c r="R118" s="55"/>
      <c r="S118" s="55"/>
      <c r="T118" s="55"/>
      <c r="U118" s="55"/>
      <c r="V118" s="135" t="s">
        <v>191</v>
      </c>
      <c r="W118" s="63"/>
      <c r="X118" s="63"/>
      <c r="Y118" s="63"/>
      <c r="Z118" s="63"/>
      <c r="AA118" s="63"/>
      <c r="AB118" s="63"/>
      <c r="AC118" s="63"/>
      <c r="AD118" s="63"/>
      <c r="AE118" s="64"/>
      <c r="AF118" s="104">
        <v>269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269</v>
      </c>
      <c r="AQ118" s="104"/>
      <c r="AR118" s="104"/>
      <c r="AS118" s="104"/>
      <c r="AT118" s="104"/>
      <c r="AU118" s="104">
        <v>260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260</v>
      </c>
      <c r="BF118" s="104"/>
      <c r="BG118" s="104"/>
      <c r="BH118" s="104"/>
      <c r="BI118" s="104"/>
      <c r="BJ118" s="104">
        <v>260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260</v>
      </c>
      <c r="BU118" s="104"/>
      <c r="BV118" s="104"/>
      <c r="BW118" s="104"/>
      <c r="BX118" s="104"/>
    </row>
    <row r="119" spans="1:79" s="6" customFormat="1" ht="15" customHeight="1" x14ac:dyDescent="0.2">
      <c r="A119" s="88">
        <v>0</v>
      </c>
      <c r="B119" s="89"/>
      <c r="C119" s="89"/>
      <c r="D119" s="105" t="s">
        <v>192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2"/>
      <c r="Q119" s="103"/>
      <c r="R119" s="103"/>
      <c r="S119" s="103"/>
      <c r="T119" s="103"/>
      <c r="U119" s="103"/>
      <c r="V119" s="105"/>
      <c r="W119" s="111"/>
      <c r="X119" s="111"/>
      <c r="Y119" s="111"/>
      <c r="Z119" s="111"/>
      <c r="AA119" s="111"/>
      <c r="AB119" s="111"/>
      <c r="AC119" s="111"/>
      <c r="AD119" s="111"/>
      <c r="AE119" s="112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</row>
    <row r="120" spans="1:79" s="25" customFormat="1" ht="42.75" customHeight="1" x14ac:dyDescent="0.2">
      <c r="A120" s="59">
        <v>5</v>
      </c>
      <c r="B120" s="60"/>
      <c r="C120" s="60"/>
      <c r="D120" s="135" t="s">
        <v>193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4"/>
      <c r="Q120" s="55" t="s">
        <v>183</v>
      </c>
      <c r="R120" s="55"/>
      <c r="S120" s="55"/>
      <c r="T120" s="55"/>
      <c r="U120" s="55"/>
      <c r="V120" s="135" t="s">
        <v>194</v>
      </c>
      <c r="W120" s="63"/>
      <c r="X120" s="63"/>
      <c r="Y120" s="63"/>
      <c r="Z120" s="63"/>
      <c r="AA120" s="63"/>
      <c r="AB120" s="63"/>
      <c r="AC120" s="63"/>
      <c r="AD120" s="63"/>
      <c r="AE120" s="64"/>
      <c r="AF120" s="104">
        <v>124</v>
      </c>
      <c r="AG120" s="104"/>
      <c r="AH120" s="104"/>
      <c r="AI120" s="104"/>
      <c r="AJ120" s="104"/>
      <c r="AK120" s="104">
        <v>0</v>
      </c>
      <c r="AL120" s="104"/>
      <c r="AM120" s="104"/>
      <c r="AN120" s="104"/>
      <c r="AO120" s="104"/>
      <c r="AP120" s="104">
        <v>124</v>
      </c>
      <c r="AQ120" s="104"/>
      <c r="AR120" s="104"/>
      <c r="AS120" s="104"/>
      <c r="AT120" s="104"/>
      <c r="AU120" s="104">
        <v>130</v>
      </c>
      <c r="AV120" s="104"/>
      <c r="AW120" s="104"/>
      <c r="AX120" s="104"/>
      <c r="AY120" s="104"/>
      <c r="AZ120" s="104">
        <v>0</v>
      </c>
      <c r="BA120" s="104"/>
      <c r="BB120" s="104"/>
      <c r="BC120" s="104"/>
      <c r="BD120" s="104"/>
      <c r="BE120" s="104">
        <v>130</v>
      </c>
      <c r="BF120" s="104"/>
      <c r="BG120" s="104"/>
      <c r="BH120" s="104"/>
      <c r="BI120" s="104"/>
      <c r="BJ120" s="104">
        <v>130</v>
      </c>
      <c r="BK120" s="104"/>
      <c r="BL120" s="104"/>
      <c r="BM120" s="104"/>
      <c r="BN120" s="104"/>
      <c r="BO120" s="104">
        <v>0</v>
      </c>
      <c r="BP120" s="104"/>
      <c r="BQ120" s="104"/>
      <c r="BR120" s="104"/>
      <c r="BS120" s="104"/>
      <c r="BT120" s="104">
        <v>130</v>
      </c>
      <c r="BU120" s="104"/>
      <c r="BV120" s="104"/>
      <c r="BW120" s="104"/>
      <c r="BX120" s="104"/>
    </row>
    <row r="121" spans="1:79" s="25" customFormat="1" ht="30" customHeight="1" x14ac:dyDescent="0.2">
      <c r="A121" s="59">
        <v>6</v>
      </c>
      <c r="B121" s="60"/>
      <c r="C121" s="60"/>
      <c r="D121" s="135" t="s">
        <v>195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4"/>
      <c r="Q121" s="55" t="s">
        <v>196</v>
      </c>
      <c r="R121" s="55"/>
      <c r="S121" s="55"/>
      <c r="T121" s="55"/>
      <c r="U121" s="55"/>
      <c r="V121" s="135" t="s">
        <v>194</v>
      </c>
      <c r="W121" s="63"/>
      <c r="X121" s="63"/>
      <c r="Y121" s="63"/>
      <c r="Z121" s="63"/>
      <c r="AA121" s="63"/>
      <c r="AB121" s="63"/>
      <c r="AC121" s="63"/>
      <c r="AD121" s="63"/>
      <c r="AE121" s="64"/>
      <c r="AF121" s="104">
        <v>208.94</v>
      </c>
      <c r="AG121" s="104"/>
      <c r="AH121" s="104"/>
      <c r="AI121" s="104"/>
      <c r="AJ121" s="104"/>
      <c r="AK121" s="104">
        <v>0</v>
      </c>
      <c r="AL121" s="104"/>
      <c r="AM121" s="104"/>
      <c r="AN121" s="104"/>
      <c r="AO121" s="104"/>
      <c r="AP121" s="104">
        <v>208.94</v>
      </c>
      <c r="AQ121" s="104"/>
      <c r="AR121" s="104"/>
      <c r="AS121" s="104"/>
      <c r="AT121" s="104"/>
      <c r="AU121" s="104">
        <v>297.286</v>
      </c>
      <c r="AV121" s="104"/>
      <c r="AW121" s="104"/>
      <c r="AX121" s="104"/>
      <c r="AY121" s="104"/>
      <c r="AZ121" s="104">
        <v>0</v>
      </c>
      <c r="BA121" s="104"/>
      <c r="BB121" s="104"/>
      <c r="BC121" s="104"/>
      <c r="BD121" s="104"/>
      <c r="BE121" s="104">
        <v>297.286</v>
      </c>
      <c r="BF121" s="104"/>
      <c r="BG121" s="104"/>
      <c r="BH121" s="104"/>
      <c r="BI121" s="104"/>
      <c r="BJ121" s="104">
        <v>313.04300000000001</v>
      </c>
      <c r="BK121" s="104"/>
      <c r="BL121" s="104"/>
      <c r="BM121" s="104"/>
      <c r="BN121" s="104"/>
      <c r="BO121" s="104">
        <v>0</v>
      </c>
      <c r="BP121" s="104"/>
      <c r="BQ121" s="104"/>
      <c r="BR121" s="104"/>
      <c r="BS121" s="104"/>
      <c r="BT121" s="104">
        <v>313.04300000000001</v>
      </c>
      <c r="BU121" s="104"/>
      <c r="BV121" s="104"/>
      <c r="BW121" s="104"/>
      <c r="BX121" s="104"/>
    </row>
    <row r="122" spans="1:79" s="6" customFormat="1" ht="15" customHeight="1" x14ac:dyDescent="0.2">
      <c r="A122" s="88">
        <v>0</v>
      </c>
      <c r="B122" s="89"/>
      <c r="C122" s="89"/>
      <c r="D122" s="105" t="s">
        <v>197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2"/>
      <c r="Q122" s="103"/>
      <c r="R122" s="103"/>
      <c r="S122" s="103"/>
      <c r="T122" s="103"/>
      <c r="U122" s="103"/>
      <c r="V122" s="105"/>
      <c r="W122" s="111"/>
      <c r="X122" s="111"/>
      <c r="Y122" s="111"/>
      <c r="Z122" s="111"/>
      <c r="AA122" s="111"/>
      <c r="AB122" s="111"/>
      <c r="AC122" s="111"/>
      <c r="AD122" s="111"/>
      <c r="AE122" s="112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</row>
    <row r="123" spans="1:79" s="25" customFormat="1" ht="42.75" customHeight="1" x14ac:dyDescent="0.2">
      <c r="A123" s="59">
        <v>7</v>
      </c>
      <c r="B123" s="60"/>
      <c r="C123" s="60"/>
      <c r="D123" s="135" t="s">
        <v>198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4"/>
      <c r="Q123" s="55" t="s">
        <v>199</v>
      </c>
      <c r="R123" s="55"/>
      <c r="S123" s="55"/>
      <c r="T123" s="55"/>
      <c r="U123" s="55"/>
      <c r="V123" s="135" t="s">
        <v>194</v>
      </c>
      <c r="W123" s="63"/>
      <c r="X123" s="63"/>
      <c r="Y123" s="63"/>
      <c r="Z123" s="63"/>
      <c r="AA123" s="63"/>
      <c r="AB123" s="63"/>
      <c r="AC123" s="63"/>
      <c r="AD123" s="63"/>
      <c r="AE123" s="64"/>
      <c r="AF123" s="104">
        <v>100</v>
      </c>
      <c r="AG123" s="104"/>
      <c r="AH123" s="104"/>
      <c r="AI123" s="104"/>
      <c r="AJ123" s="104"/>
      <c r="AK123" s="104">
        <v>0</v>
      </c>
      <c r="AL123" s="104"/>
      <c r="AM123" s="104"/>
      <c r="AN123" s="104"/>
      <c r="AO123" s="104"/>
      <c r="AP123" s="104">
        <v>100</v>
      </c>
      <c r="AQ123" s="104"/>
      <c r="AR123" s="104"/>
      <c r="AS123" s="104"/>
      <c r="AT123" s="104"/>
      <c r="AU123" s="104">
        <v>100</v>
      </c>
      <c r="AV123" s="104"/>
      <c r="AW123" s="104"/>
      <c r="AX123" s="104"/>
      <c r="AY123" s="104"/>
      <c r="AZ123" s="104">
        <v>0</v>
      </c>
      <c r="BA123" s="104"/>
      <c r="BB123" s="104"/>
      <c r="BC123" s="104"/>
      <c r="BD123" s="104"/>
      <c r="BE123" s="104">
        <v>100</v>
      </c>
      <c r="BF123" s="104"/>
      <c r="BG123" s="104"/>
      <c r="BH123" s="104"/>
      <c r="BI123" s="104"/>
      <c r="BJ123" s="104">
        <v>100</v>
      </c>
      <c r="BK123" s="104"/>
      <c r="BL123" s="104"/>
      <c r="BM123" s="104"/>
      <c r="BN123" s="104"/>
      <c r="BO123" s="104">
        <v>0</v>
      </c>
      <c r="BP123" s="104"/>
      <c r="BQ123" s="104"/>
      <c r="BR123" s="104"/>
      <c r="BS123" s="104"/>
      <c r="BT123" s="104">
        <v>100</v>
      </c>
      <c r="BU123" s="104"/>
      <c r="BV123" s="104"/>
      <c r="BW123" s="104"/>
      <c r="BX123" s="104"/>
    </row>
    <row r="124" spans="1:79" s="25" customFormat="1" ht="45" customHeight="1" x14ac:dyDescent="0.2">
      <c r="A124" s="59">
        <v>8</v>
      </c>
      <c r="B124" s="60"/>
      <c r="C124" s="60"/>
      <c r="D124" s="135" t="s">
        <v>200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4"/>
      <c r="Q124" s="55" t="s">
        <v>199</v>
      </c>
      <c r="R124" s="55"/>
      <c r="S124" s="55"/>
      <c r="T124" s="55"/>
      <c r="U124" s="55"/>
      <c r="V124" s="135" t="s">
        <v>194</v>
      </c>
      <c r="W124" s="63"/>
      <c r="X124" s="63"/>
      <c r="Y124" s="63"/>
      <c r="Z124" s="63"/>
      <c r="AA124" s="63"/>
      <c r="AB124" s="63"/>
      <c r="AC124" s="63"/>
      <c r="AD124" s="63"/>
      <c r="AE124" s="64"/>
      <c r="AF124" s="104">
        <v>100</v>
      </c>
      <c r="AG124" s="104"/>
      <c r="AH124" s="104"/>
      <c r="AI124" s="104"/>
      <c r="AJ124" s="104"/>
      <c r="AK124" s="104">
        <v>0</v>
      </c>
      <c r="AL124" s="104"/>
      <c r="AM124" s="104"/>
      <c r="AN124" s="104"/>
      <c r="AO124" s="104"/>
      <c r="AP124" s="104">
        <v>100</v>
      </c>
      <c r="AQ124" s="104"/>
      <c r="AR124" s="104"/>
      <c r="AS124" s="104"/>
      <c r="AT124" s="104"/>
      <c r="AU124" s="104">
        <v>100</v>
      </c>
      <c r="AV124" s="104"/>
      <c r="AW124" s="104"/>
      <c r="AX124" s="104"/>
      <c r="AY124" s="104"/>
      <c r="AZ124" s="104">
        <v>0</v>
      </c>
      <c r="BA124" s="104"/>
      <c r="BB124" s="104"/>
      <c r="BC124" s="104"/>
      <c r="BD124" s="104"/>
      <c r="BE124" s="104">
        <v>100</v>
      </c>
      <c r="BF124" s="104"/>
      <c r="BG124" s="104"/>
      <c r="BH124" s="104"/>
      <c r="BI124" s="104"/>
      <c r="BJ124" s="104">
        <v>100</v>
      </c>
      <c r="BK124" s="104"/>
      <c r="BL124" s="104"/>
      <c r="BM124" s="104"/>
      <c r="BN124" s="104"/>
      <c r="BO124" s="104">
        <v>0</v>
      </c>
      <c r="BP124" s="104"/>
      <c r="BQ124" s="104"/>
      <c r="BR124" s="104"/>
      <c r="BS124" s="104"/>
      <c r="BT124" s="104">
        <v>100</v>
      </c>
      <c r="BU124" s="104"/>
      <c r="BV124" s="104"/>
      <c r="BW124" s="104"/>
      <c r="BX124" s="104"/>
    </row>
    <row r="125" spans="1:79" s="25" customFormat="1" ht="60" customHeight="1" x14ac:dyDescent="0.2">
      <c r="A125" s="59">
        <v>59</v>
      </c>
      <c r="B125" s="60"/>
      <c r="C125" s="60"/>
      <c r="D125" s="135" t="s">
        <v>201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4"/>
      <c r="Q125" s="55" t="s">
        <v>199</v>
      </c>
      <c r="R125" s="55"/>
      <c r="S125" s="55"/>
      <c r="T125" s="55"/>
      <c r="U125" s="55"/>
      <c r="V125" s="135" t="s">
        <v>194</v>
      </c>
      <c r="W125" s="63"/>
      <c r="X125" s="63"/>
      <c r="Y125" s="63"/>
      <c r="Z125" s="63"/>
      <c r="AA125" s="63"/>
      <c r="AB125" s="63"/>
      <c r="AC125" s="63"/>
      <c r="AD125" s="63"/>
      <c r="AE125" s="64"/>
      <c r="AF125" s="104">
        <v>0</v>
      </c>
      <c r="AG125" s="104"/>
      <c r="AH125" s="104"/>
      <c r="AI125" s="104"/>
      <c r="AJ125" s="104"/>
      <c r="AK125" s="104">
        <v>0</v>
      </c>
      <c r="AL125" s="104"/>
      <c r="AM125" s="104"/>
      <c r="AN125" s="104"/>
      <c r="AO125" s="104"/>
      <c r="AP125" s="104">
        <v>0</v>
      </c>
      <c r="AQ125" s="104"/>
      <c r="AR125" s="104"/>
      <c r="AS125" s="104"/>
      <c r="AT125" s="104"/>
      <c r="AU125" s="104">
        <v>0</v>
      </c>
      <c r="AV125" s="104"/>
      <c r="AW125" s="104"/>
      <c r="AX125" s="104"/>
      <c r="AY125" s="104"/>
      <c r="AZ125" s="104">
        <v>0</v>
      </c>
      <c r="BA125" s="104"/>
      <c r="BB125" s="104"/>
      <c r="BC125" s="104"/>
      <c r="BD125" s="104"/>
      <c r="BE125" s="104">
        <v>0</v>
      </c>
      <c r="BF125" s="104"/>
      <c r="BG125" s="104"/>
      <c r="BH125" s="104"/>
      <c r="BI125" s="104"/>
      <c r="BJ125" s="104">
        <v>0</v>
      </c>
      <c r="BK125" s="104"/>
      <c r="BL125" s="104"/>
      <c r="BM125" s="104"/>
      <c r="BN125" s="104"/>
      <c r="BO125" s="104">
        <v>0</v>
      </c>
      <c r="BP125" s="104"/>
      <c r="BQ125" s="104"/>
      <c r="BR125" s="104"/>
      <c r="BS125" s="104"/>
      <c r="BT125" s="104">
        <v>0</v>
      </c>
      <c r="BU125" s="104"/>
      <c r="BV125" s="104"/>
      <c r="BW125" s="104"/>
      <c r="BX125" s="104"/>
    </row>
    <row r="126" spans="1:79" s="25" customFormat="1" ht="45" customHeight="1" x14ac:dyDescent="0.2">
      <c r="A126" s="59">
        <v>60</v>
      </c>
      <c r="B126" s="60"/>
      <c r="C126" s="60"/>
      <c r="D126" s="135" t="s">
        <v>202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/>
      <c r="Q126" s="55" t="s">
        <v>199</v>
      </c>
      <c r="R126" s="55"/>
      <c r="S126" s="55"/>
      <c r="T126" s="55"/>
      <c r="U126" s="55"/>
      <c r="V126" s="135" t="s">
        <v>194</v>
      </c>
      <c r="W126" s="63"/>
      <c r="X126" s="63"/>
      <c r="Y126" s="63"/>
      <c r="Z126" s="63"/>
      <c r="AA126" s="63"/>
      <c r="AB126" s="63"/>
      <c r="AC126" s="63"/>
      <c r="AD126" s="63"/>
      <c r="AE126" s="64"/>
      <c r="AF126" s="104">
        <v>0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v>0</v>
      </c>
      <c r="AQ126" s="104"/>
      <c r="AR126" s="104"/>
      <c r="AS126" s="104"/>
      <c r="AT126" s="104"/>
      <c r="AU126" s="104">
        <v>0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v>0</v>
      </c>
      <c r="BF126" s="104"/>
      <c r="BG126" s="104"/>
      <c r="BH126" s="104"/>
      <c r="BI126" s="104"/>
      <c r="BJ126" s="104">
        <v>0</v>
      </c>
      <c r="BK126" s="104"/>
      <c r="BL126" s="104"/>
      <c r="BM126" s="104"/>
      <c r="BN126" s="104"/>
      <c r="BO126" s="104">
        <v>0</v>
      </c>
      <c r="BP126" s="104"/>
      <c r="BQ126" s="104"/>
      <c r="BR126" s="104"/>
      <c r="BS126" s="104"/>
      <c r="BT126" s="104">
        <v>0</v>
      </c>
      <c r="BU126" s="104"/>
      <c r="BV126" s="104"/>
      <c r="BW126" s="104"/>
      <c r="BX126" s="104"/>
    </row>
    <row r="128" spans="1:79" ht="14.25" customHeight="1" x14ac:dyDescent="0.2">
      <c r="A128" s="34" t="s">
        <v>260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79" ht="23.1" customHeight="1" x14ac:dyDescent="0.2">
      <c r="A129" s="49" t="s">
        <v>6</v>
      </c>
      <c r="B129" s="50"/>
      <c r="C129" s="50"/>
      <c r="D129" s="55" t="s">
        <v>9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 t="s">
        <v>8</v>
      </c>
      <c r="R129" s="55"/>
      <c r="S129" s="55"/>
      <c r="T129" s="55"/>
      <c r="U129" s="55"/>
      <c r="V129" s="55" t="s">
        <v>7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41" t="s">
        <v>251</v>
      </c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3"/>
      <c r="AU129" s="41" t="s">
        <v>256</v>
      </c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3"/>
    </row>
    <row r="130" spans="1:79" ht="28.5" customHeight="1" x14ac:dyDescent="0.2">
      <c r="A130" s="52"/>
      <c r="B130" s="53"/>
      <c r="C130" s="53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 t="s">
        <v>4</v>
      </c>
      <c r="AG130" s="55"/>
      <c r="AH130" s="55"/>
      <c r="AI130" s="55"/>
      <c r="AJ130" s="55"/>
      <c r="AK130" s="55" t="s">
        <v>3</v>
      </c>
      <c r="AL130" s="55"/>
      <c r="AM130" s="55"/>
      <c r="AN130" s="55"/>
      <c r="AO130" s="55"/>
      <c r="AP130" s="55" t="s">
        <v>123</v>
      </c>
      <c r="AQ130" s="55"/>
      <c r="AR130" s="55"/>
      <c r="AS130" s="55"/>
      <c r="AT130" s="55"/>
      <c r="AU130" s="55" t="s">
        <v>4</v>
      </c>
      <c r="AV130" s="55"/>
      <c r="AW130" s="55"/>
      <c r="AX130" s="55"/>
      <c r="AY130" s="55"/>
      <c r="AZ130" s="55" t="s">
        <v>3</v>
      </c>
      <c r="BA130" s="55"/>
      <c r="BB130" s="55"/>
      <c r="BC130" s="55"/>
      <c r="BD130" s="55"/>
      <c r="BE130" s="55" t="s">
        <v>90</v>
      </c>
      <c r="BF130" s="55"/>
      <c r="BG130" s="55"/>
      <c r="BH130" s="55"/>
      <c r="BI130" s="55"/>
    </row>
    <row r="131" spans="1:79" ht="15" customHeight="1" x14ac:dyDescent="0.2">
      <c r="A131" s="41">
        <v>1</v>
      </c>
      <c r="B131" s="42"/>
      <c r="C131" s="42"/>
      <c r="D131" s="55">
        <v>2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>
        <v>3</v>
      </c>
      <c r="R131" s="55"/>
      <c r="S131" s="55"/>
      <c r="T131" s="55"/>
      <c r="U131" s="55"/>
      <c r="V131" s="55">
        <v>4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55">
        <v>5</v>
      </c>
      <c r="AG131" s="55"/>
      <c r="AH131" s="55"/>
      <c r="AI131" s="55"/>
      <c r="AJ131" s="55"/>
      <c r="AK131" s="55">
        <v>6</v>
      </c>
      <c r="AL131" s="55"/>
      <c r="AM131" s="55"/>
      <c r="AN131" s="55"/>
      <c r="AO131" s="55"/>
      <c r="AP131" s="55">
        <v>7</v>
      </c>
      <c r="AQ131" s="55"/>
      <c r="AR131" s="55"/>
      <c r="AS131" s="55"/>
      <c r="AT131" s="55"/>
      <c r="AU131" s="55">
        <v>8</v>
      </c>
      <c r="AV131" s="55"/>
      <c r="AW131" s="55"/>
      <c r="AX131" s="55"/>
      <c r="AY131" s="55"/>
      <c r="AZ131" s="55">
        <v>9</v>
      </c>
      <c r="BA131" s="55"/>
      <c r="BB131" s="55"/>
      <c r="BC131" s="55"/>
      <c r="BD131" s="55"/>
      <c r="BE131" s="55">
        <v>10</v>
      </c>
      <c r="BF131" s="55"/>
      <c r="BG131" s="55"/>
      <c r="BH131" s="55"/>
      <c r="BI131" s="55"/>
    </row>
    <row r="132" spans="1:79" ht="15.75" hidden="1" customHeight="1" x14ac:dyDescent="0.2">
      <c r="A132" s="69" t="s">
        <v>154</v>
      </c>
      <c r="B132" s="70"/>
      <c r="C132" s="70"/>
      <c r="D132" s="55" t="s">
        <v>57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 t="s">
        <v>70</v>
      </c>
      <c r="R132" s="55"/>
      <c r="S132" s="55"/>
      <c r="T132" s="55"/>
      <c r="U132" s="55"/>
      <c r="V132" s="55" t="s">
        <v>71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79" t="s">
        <v>107</v>
      </c>
      <c r="AG132" s="79"/>
      <c r="AH132" s="79"/>
      <c r="AI132" s="79"/>
      <c r="AJ132" s="79"/>
      <c r="AK132" s="102" t="s">
        <v>108</v>
      </c>
      <c r="AL132" s="102"/>
      <c r="AM132" s="102"/>
      <c r="AN132" s="102"/>
      <c r="AO132" s="102"/>
      <c r="AP132" s="87" t="s">
        <v>181</v>
      </c>
      <c r="AQ132" s="87"/>
      <c r="AR132" s="87"/>
      <c r="AS132" s="87"/>
      <c r="AT132" s="87"/>
      <c r="AU132" s="79" t="s">
        <v>109</v>
      </c>
      <c r="AV132" s="79"/>
      <c r="AW132" s="79"/>
      <c r="AX132" s="79"/>
      <c r="AY132" s="79"/>
      <c r="AZ132" s="102" t="s">
        <v>110</v>
      </c>
      <c r="BA132" s="102"/>
      <c r="BB132" s="102"/>
      <c r="BC132" s="102"/>
      <c r="BD132" s="102"/>
      <c r="BE132" s="87" t="s">
        <v>181</v>
      </c>
      <c r="BF132" s="87"/>
      <c r="BG132" s="87"/>
      <c r="BH132" s="87"/>
      <c r="BI132" s="87"/>
      <c r="CA132" t="s">
        <v>39</v>
      </c>
    </row>
    <row r="133" spans="1:79" s="6" customFormat="1" ht="14.25" x14ac:dyDescent="0.2">
      <c r="A133" s="88">
        <v>0</v>
      </c>
      <c r="B133" s="89"/>
      <c r="C133" s="89"/>
      <c r="D133" s="103" t="s">
        <v>180</v>
      </c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CA133" s="6" t="s">
        <v>40</v>
      </c>
    </row>
    <row r="134" spans="1:79" s="25" customFormat="1" ht="28.5" customHeight="1" x14ac:dyDescent="0.2">
      <c r="A134" s="59">
        <v>1</v>
      </c>
      <c r="B134" s="60"/>
      <c r="C134" s="60"/>
      <c r="D134" s="135" t="s">
        <v>182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7"/>
      <c r="Q134" s="55" t="s">
        <v>183</v>
      </c>
      <c r="R134" s="55"/>
      <c r="S134" s="55"/>
      <c r="T134" s="55"/>
      <c r="U134" s="55"/>
      <c r="V134" s="135" t="s">
        <v>184</v>
      </c>
      <c r="W134" s="136"/>
      <c r="X134" s="136"/>
      <c r="Y134" s="136"/>
      <c r="Z134" s="136"/>
      <c r="AA134" s="136"/>
      <c r="AB134" s="136"/>
      <c r="AC134" s="136"/>
      <c r="AD134" s="136"/>
      <c r="AE134" s="137"/>
      <c r="AF134" s="104">
        <v>0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0</v>
      </c>
      <c r="AQ134" s="104"/>
      <c r="AR134" s="104"/>
      <c r="AS134" s="104"/>
      <c r="AT134" s="104"/>
      <c r="AU134" s="104">
        <v>0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0</v>
      </c>
      <c r="BF134" s="104"/>
      <c r="BG134" s="104"/>
      <c r="BH134" s="104"/>
      <c r="BI134" s="104"/>
    </row>
    <row r="135" spans="1:79" s="6" customFormat="1" ht="14.25" x14ac:dyDescent="0.2">
      <c r="A135" s="88">
        <v>0</v>
      </c>
      <c r="B135" s="89"/>
      <c r="C135" s="89"/>
      <c r="D135" s="105" t="s">
        <v>185</v>
      </c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7"/>
      <c r="Q135" s="103"/>
      <c r="R135" s="103"/>
      <c r="S135" s="103"/>
      <c r="T135" s="103"/>
      <c r="U135" s="103"/>
      <c r="V135" s="105"/>
      <c r="W135" s="106"/>
      <c r="X135" s="106"/>
      <c r="Y135" s="106"/>
      <c r="Z135" s="106"/>
      <c r="AA135" s="106"/>
      <c r="AB135" s="106"/>
      <c r="AC135" s="106"/>
      <c r="AD135" s="106"/>
      <c r="AE135" s="107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</row>
    <row r="136" spans="1:79" s="25" customFormat="1" ht="28.5" customHeight="1" x14ac:dyDescent="0.2">
      <c r="A136" s="59">
        <v>2</v>
      </c>
      <c r="B136" s="60"/>
      <c r="C136" s="60"/>
      <c r="D136" s="135" t="s">
        <v>186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183</v>
      </c>
      <c r="R136" s="55"/>
      <c r="S136" s="55"/>
      <c r="T136" s="55"/>
      <c r="U136" s="55"/>
      <c r="V136" s="135" t="s">
        <v>187</v>
      </c>
      <c r="W136" s="63"/>
      <c r="X136" s="63"/>
      <c r="Y136" s="63"/>
      <c r="Z136" s="63"/>
      <c r="AA136" s="63"/>
      <c r="AB136" s="63"/>
      <c r="AC136" s="63"/>
      <c r="AD136" s="63"/>
      <c r="AE136" s="64"/>
      <c r="AF136" s="104">
        <v>0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0</v>
      </c>
      <c r="AQ136" s="104"/>
      <c r="AR136" s="104"/>
      <c r="AS136" s="104"/>
      <c r="AT136" s="104"/>
      <c r="AU136" s="104">
        <v>0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0</v>
      </c>
      <c r="BF136" s="104"/>
      <c r="BG136" s="104"/>
      <c r="BH136" s="104"/>
      <c r="BI136" s="104"/>
    </row>
    <row r="137" spans="1:79" s="25" customFormat="1" ht="30" customHeight="1" x14ac:dyDescent="0.2">
      <c r="A137" s="59">
        <v>3</v>
      </c>
      <c r="B137" s="60"/>
      <c r="C137" s="60"/>
      <c r="D137" s="135" t="s">
        <v>188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55" t="s">
        <v>183</v>
      </c>
      <c r="R137" s="55"/>
      <c r="S137" s="55"/>
      <c r="T137" s="55"/>
      <c r="U137" s="55"/>
      <c r="V137" s="135" t="s">
        <v>189</v>
      </c>
      <c r="W137" s="63"/>
      <c r="X137" s="63"/>
      <c r="Y137" s="63"/>
      <c r="Z137" s="63"/>
      <c r="AA137" s="63"/>
      <c r="AB137" s="63"/>
      <c r="AC137" s="63"/>
      <c r="AD137" s="63"/>
      <c r="AE137" s="64"/>
      <c r="AF137" s="104">
        <v>0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0</v>
      </c>
      <c r="AQ137" s="104"/>
      <c r="AR137" s="104"/>
      <c r="AS137" s="104"/>
      <c r="AT137" s="104"/>
      <c r="AU137" s="104">
        <v>0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0</v>
      </c>
      <c r="BF137" s="104"/>
      <c r="BG137" s="104"/>
      <c r="BH137" s="104"/>
      <c r="BI137" s="104"/>
    </row>
    <row r="138" spans="1:79" s="25" customFormat="1" ht="30" customHeight="1" x14ac:dyDescent="0.2">
      <c r="A138" s="59">
        <v>4</v>
      </c>
      <c r="B138" s="60"/>
      <c r="C138" s="60"/>
      <c r="D138" s="135" t="s">
        <v>190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183</v>
      </c>
      <c r="R138" s="55"/>
      <c r="S138" s="55"/>
      <c r="T138" s="55"/>
      <c r="U138" s="55"/>
      <c r="V138" s="135" t="s">
        <v>191</v>
      </c>
      <c r="W138" s="63"/>
      <c r="X138" s="63"/>
      <c r="Y138" s="63"/>
      <c r="Z138" s="63"/>
      <c r="AA138" s="63"/>
      <c r="AB138" s="63"/>
      <c r="AC138" s="63"/>
      <c r="AD138" s="63"/>
      <c r="AE138" s="64"/>
      <c r="AF138" s="104">
        <v>0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0</v>
      </c>
      <c r="AQ138" s="104"/>
      <c r="AR138" s="104"/>
      <c r="AS138" s="104"/>
      <c r="AT138" s="104"/>
      <c r="AU138" s="104">
        <v>0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0</v>
      </c>
      <c r="BF138" s="104"/>
      <c r="BG138" s="104"/>
      <c r="BH138" s="104"/>
      <c r="BI138" s="104"/>
    </row>
    <row r="139" spans="1:79" s="6" customFormat="1" ht="14.25" x14ac:dyDescent="0.2">
      <c r="A139" s="88">
        <v>0</v>
      </c>
      <c r="B139" s="89"/>
      <c r="C139" s="89"/>
      <c r="D139" s="105" t="s">
        <v>192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2"/>
      <c r="Q139" s="103"/>
      <c r="R139" s="103"/>
      <c r="S139" s="103"/>
      <c r="T139" s="103"/>
      <c r="U139" s="103"/>
      <c r="V139" s="105"/>
      <c r="W139" s="111"/>
      <c r="X139" s="111"/>
      <c r="Y139" s="111"/>
      <c r="Z139" s="111"/>
      <c r="AA139" s="111"/>
      <c r="AB139" s="111"/>
      <c r="AC139" s="111"/>
      <c r="AD139" s="111"/>
      <c r="AE139" s="112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</row>
    <row r="140" spans="1:79" s="25" customFormat="1" ht="42.75" customHeight="1" x14ac:dyDescent="0.2">
      <c r="A140" s="59">
        <v>5</v>
      </c>
      <c r="B140" s="60"/>
      <c r="C140" s="60"/>
      <c r="D140" s="135" t="s">
        <v>193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183</v>
      </c>
      <c r="R140" s="55"/>
      <c r="S140" s="55"/>
      <c r="T140" s="55"/>
      <c r="U140" s="55"/>
      <c r="V140" s="135" t="s">
        <v>194</v>
      </c>
      <c r="W140" s="63"/>
      <c r="X140" s="63"/>
      <c r="Y140" s="63"/>
      <c r="Z140" s="63"/>
      <c r="AA140" s="63"/>
      <c r="AB140" s="63"/>
      <c r="AC140" s="63"/>
      <c r="AD140" s="63"/>
      <c r="AE140" s="64"/>
      <c r="AF140" s="104">
        <v>0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0</v>
      </c>
      <c r="AQ140" s="104"/>
      <c r="AR140" s="104"/>
      <c r="AS140" s="104"/>
      <c r="AT140" s="104"/>
      <c r="AU140" s="104">
        <v>0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0</v>
      </c>
      <c r="BF140" s="104"/>
      <c r="BG140" s="104"/>
      <c r="BH140" s="104"/>
      <c r="BI140" s="104"/>
    </row>
    <row r="141" spans="1:79" s="25" customFormat="1" ht="30" customHeight="1" x14ac:dyDescent="0.2">
      <c r="A141" s="59">
        <v>6</v>
      </c>
      <c r="B141" s="60"/>
      <c r="C141" s="60"/>
      <c r="D141" s="135" t="s">
        <v>195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196</v>
      </c>
      <c r="R141" s="55"/>
      <c r="S141" s="55"/>
      <c r="T141" s="55"/>
      <c r="U141" s="55"/>
      <c r="V141" s="135" t="s">
        <v>194</v>
      </c>
      <c r="W141" s="63"/>
      <c r="X141" s="63"/>
      <c r="Y141" s="63"/>
      <c r="Z141" s="63"/>
      <c r="AA141" s="63"/>
      <c r="AB141" s="63"/>
      <c r="AC141" s="63"/>
      <c r="AD141" s="63"/>
      <c r="AE141" s="64"/>
      <c r="AF141" s="104">
        <v>0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0</v>
      </c>
      <c r="AQ141" s="104"/>
      <c r="AR141" s="104"/>
      <c r="AS141" s="104"/>
      <c r="AT141" s="104"/>
      <c r="AU141" s="104">
        <v>0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0</v>
      </c>
      <c r="BF141" s="104"/>
      <c r="BG141" s="104"/>
      <c r="BH141" s="104"/>
      <c r="BI141" s="104"/>
    </row>
    <row r="142" spans="1:79" s="6" customFormat="1" ht="14.25" x14ac:dyDescent="0.2">
      <c r="A142" s="88">
        <v>0</v>
      </c>
      <c r="B142" s="89"/>
      <c r="C142" s="89"/>
      <c r="D142" s="105" t="s">
        <v>197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2"/>
      <c r="Q142" s="103"/>
      <c r="R142" s="103"/>
      <c r="S142" s="103"/>
      <c r="T142" s="103"/>
      <c r="U142" s="103"/>
      <c r="V142" s="105"/>
      <c r="W142" s="111"/>
      <c r="X142" s="111"/>
      <c r="Y142" s="111"/>
      <c r="Z142" s="111"/>
      <c r="AA142" s="111"/>
      <c r="AB142" s="111"/>
      <c r="AC142" s="111"/>
      <c r="AD142" s="111"/>
      <c r="AE142" s="112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</row>
    <row r="143" spans="1:79" s="25" customFormat="1" ht="42.75" customHeight="1" x14ac:dyDescent="0.2">
      <c r="A143" s="59">
        <v>7</v>
      </c>
      <c r="B143" s="60"/>
      <c r="C143" s="60"/>
      <c r="D143" s="135" t="s">
        <v>198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199</v>
      </c>
      <c r="R143" s="55"/>
      <c r="S143" s="55"/>
      <c r="T143" s="55"/>
      <c r="U143" s="55"/>
      <c r="V143" s="135" t="s">
        <v>194</v>
      </c>
      <c r="W143" s="63"/>
      <c r="X143" s="63"/>
      <c r="Y143" s="63"/>
      <c r="Z143" s="63"/>
      <c r="AA143" s="63"/>
      <c r="AB143" s="63"/>
      <c r="AC143" s="63"/>
      <c r="AD143" s="63"/>
      <c r="AE143" s="64"/>
      <c r="AF143" s="104">
        <v>0</v>
      </c>
      <c r="AG143" s="104"/>
      <c r="AH143" s="104"/>
      <c r="AI143" s="104"/>
      <c r="AJ143" s="104"/>
      <c r="AK143" s="104">
        <v>0</v>
      </c>
      <c r="AL143" s="104"/>
      <c r="AM143" s="104"/>
      <c r="AN143" s="104"/>
      <c r="AO143" s="104"/>
      <c r="AP143" s="104">
        <v>0</v>
      </c>
      <c r="AQ143" s="104"/>
      <c r="AR143" s="104"/>
      <c r="AS143" s="104"/>
      <c r="AT143" s="104"/>
      <c r="AU143" s="104">
        <v>0</v>
      </c>
      <c r="AV143" s="104"/>
      <c r="AW143" s="104"/>
      <c r="AX143" s="104"/>
      <c r="AY143" s="104"/>
      <c r="AZ143" s="104">
        <v>0</v>
      </c>
      <c r="BA143" s="104"/>
      <c r="BB143" s="104"/>
      <c r="BC143" s="104"/>
      <c r="BD143" s="104"/>
      <c r="BE143" s="104">
        <v>0</v>
      </c>
      <c r="BF143" s="104"/>
      <c r="BG143" s="104"/>
      <c r="BH143" s="104"/>
      <c r="BI143" s="104"/>
    </row>
    <row r="144" spans="1:79" s="25" customFormat="1" ht="45" customHeight="1" x14ac:dyDescent="0.2">
      <c r="A144" s="59">
        <v>8</v>
      </c>
      <c r="B144" s="60"/>
      <c r="C144" s="60"/>
      <c r="D144" s="135" t="s">
        <v>200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199</v>
      </c>
      <c r="R144" s="55"/>
      <c r="S144" s="55"/>
      <c r="T144" s="55"/>
      <c r="U144" s="55"/>
      <c r="V144" s="135" t="s">
        <v>194</v>
      </c>
      <c r="W144" s="63"/>
      <c r="X144" s="63"/>
      <c r="Y144" s="63"/>
      <c r="Z144" s="63"/>
      <c r="AA144" s="63"/>
      <c r="AB144" s="63"/>
      <c r="AC144" s="63"/>
      <c r="AD144" s="63"/>
      <c r="AE144" s="64"/>
      <c r="AF144" s="104">
        <v>0</v>
      </c>
      <c r="AG144" s="104"/>
      <c r="AH144" s="104"/>
      <c r="AI144" s="104"/>
      <c r="AJ144" s="104"/>
      <c r="AK144" s="104">
        <v>0</v>
      </c>
      <c r="AL144" s="104"/>
      <c r="AM144" s="104"/>
      <c r="AN144" s="104"/>
      <c r="AO144" s="104"/>
      <c r="AP144" s="104">
        <v>0</v>
      </c>
      <c r="AQ144" s="104"/>
      <c r="AR144" s="104"/>
      <c r="AS144" s="104"/>
      <c r="AT144" s="104"/>
      <c r="AU144" s="104">
        <v>0</v>
      </c>
      <c r="AV144" s="104"/>
      <c r="AW144" s="104"/>
      <c r="AX144" s="104"/>
      <c r="AY144" s="104"/>
      <c r="AZ144" s="104">
        <v>0</v>
      </c>
      <c r="BA144" s="104"/>
      <c r="BB144" s="104"/>
      <c r="BC144" s="104"/>
      <c r="BD144" s="104"/>
      <c r="BE144" s="104">
        <v>0</v>
      </c>
      <c r="BF144" s="104"/>
      <c r="BG144" s="104"/>
      <c r="BH144" s="104"/>
      <c r="BI144" s="104"/>
    </row>
    <row r="145" spans="1:79" s="25" customFormat="1" ht="60" customHeight="1" x14ac:dyDescent="0.2">
      <c r="A145" s="59">
        <v>59</v>
      </c>
      <c r="B145" s="60"/>
      <c r="C145" s="60"/>
      <c r="D145" s="135" t="s">
        <v>201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55" t="s">
        <v>199</v>
      </c>
      <c r="R145" s="55"/>
      <c r="S145" s="55"/>
      <c r="T145" s="55"/>
      <c r="U145" s="55"/>
      <c r="V145" s="135" t="s">
        <v>194</v>
      </c>
      <c r="W145" s="63"/>
      <c r="X145" s="63"/>
      <c r="Y145" s="63"/>
      <c r="Z145" s="63"/>
      <c r="AA145" s="63"/>
      <c r="AB145" s="63"/>
      <c r="AC145" s="63"/>
      <c r="AD145" s="63"/>
      <c r="AE145" s="64"/>
      <c r="AF145" s="104">
        <v>0</v>
      </c>
      <c r="AG145" s="104"/>
      <c r="AH145" s="104"/>
      <c r="AI145" s="104"/>
      <c r="AJ145" s="104"/>
      <c r="AK145" s="104">
        <v>0</v>
      </c>
      <c r="AL145" s="104"/>
      <c r="AM145" s="104"/>
      <c r="AN145" s="104"/>
      <c r="AO145" s="104"/>
      <c r="AP145" s="104">
        <v>0</v>
      </c>
      <c r="AQ145" s="104"/>
      <c r="AR145" s="104"/>
      <c r="AS145" s="104"/>
      <c r="AT145" s="104"/>
      <c r="AU145" s="104">
        <v>0</v>
      </c>
      <c r="AV145" s="104"/>
      <c r="AW145" s="104"/>
      <c r="AX145" s="104"/>
      <c r="AY145" s="104"/>
      <c r="AZ145" s="104">
        <v>0</v>
      </c>
      <c r="BA145" s="104"/>
      <c r="BB145" s="104"/>
      <c r="BC145" s="104"/>
      <c r="BD145" s="104"/>
      <c r="BE145" s="104">
        <v>0</v>
      </c>
      <c r="BF145" s="104"/>
      <c r="BG145" s="104"/>
      <c r="BH145" s="104"/>
      <c r="BI145" s="104"/>
    </row>
    <row r="146" spans="1:79" s="25" customFormat="1" ht="45" customHeight="1" x14ac:dyDescent="0.2">
      <c r="A146" s="59">
        <v>60</v>
      </c>
      <c r="B146" s="60"/>
      <c r="C146" s="60"/>
      <c r="D146" s="135" t="s">
        <v>202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199</v>
      </c>
      <c r="R146" s="55"/>
      <c r="S146" s="55"/>
      <c r="T146" s="55"/>
      <c r="U146" s="55"/>
      <c r="V146" s="135" t="s">
        <v>194</v>
      </c>
      <c r="W146" s="63"/>
      <c r="X146" s="63"/>
      <c r="Y146" s="63"/>
      <c r="Z146" s="63"/>
      <c r="AA146" s="63"/>
      <c r="AB146" s="63"/>
      <c r="AC146" s="63"/>
      <c r="AD146" s="63"/>
      <c r="AE146" s="64"/>
      <c r="AF146" s="104">
        <v>0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0</v>
      </c>
      <c r="AQ146" s="104"/>
      <c r="AR146" s="104"/>
      <c r="AS146" s="104"/>
      <c r="AT146" s="104"/>
      <c r="AU146" s="104">
        <v>0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0</v>
      </c>
      <c r="BF146" s="104"/>
      <c r="BG146" s="104"/>
      <c r="BH146" s="104"/>
      <c r="BI146" s="104"/>
    </row>
    <row r="148" spans="1:79" ht="14.25" customHeight="1" x14ac:dyDescent="0.2">
      <c r="A148" s="34" t="s">
        <v>124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15" customHeight="1" x14ac:dyDescent="0.2">
      <c r="A149" s="75" t="s">
        <v>229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</row>
    <row r="150" spans="1:79" ht="12.95" customHeight="1" x14ac:dyDescent="0.2">
      <c r="A150" s="49" t="s">
        <v>19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1"/>
      <c r="U150" s="55" t="s">
        <v>230</v>
      </c>
      <c r="V150" s="55"/>
      <c r="W150" s="55"/>
      <c r="X150" s="55"/>
      <c r="Y150" s="55"/>
      <c r="Z150" s="55"/>
      <c r="AA150" s="55"/>
      <c r="AB150" s="55"/>
      <c r="AC150" s="55"/>
      <c r="AD150" s="55"/>
      <c r="AE150" s="55" t="s">
        <v>233</v>
      </c>
      <c r="AF150" s="55"/>
      <c r="AG150" s="55"/>
      <c r="AH150" s="55"/>
      <c r="AI150" s="55"/>
      <c r="AJ150" s="55"/>
      <c r="AK150" s="55"/>
      <c r="AL150" s="55"/>
      <c r="AM150" s="55"/>
      <c r="AN150" s="55"/>
      <c r="AO150" s="55" t="s">
        <v>240</v>
      </c>
      <c r="AP150" s="55"/>
      <c r="AQ150" s="55"/>
      <c r="AR150" s="55"/>
      <c r="AS150" s="55"/>
      <c r="AT150" s="55"/>
      <c r="AU150" s="55"/>
      <c r="AV150" s="55"/>
      <c r="AW150" s="55"/>
      <c r="AX150" s="55"/>
      <c r="AY150" s="55" t="s">
        <v>251</v>
      </c>
      <c r="AZ150" s="55"/>
      <c r="BA150" s="55"/>
      <c r="BB150" s="55"/>
      <c r="BC150" s="55"/>
      <c r="BD150" s="55"/>
      <c r="BE150" s="55"/>
      <c r="BF150" s="55"/>
      <c r="BG150" s="55"/>
      <c r="BH150" s="55"/>
      <c r="BI150" s="55" t="s">
        <v>256</v>
      </c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9" ht="30" customHeight="1" x14ac:dyDescent="0.2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4"/>
      <c r="U151" s="55" t="s">
        <v>4</v>
      </c>
      <c r="V151" s="55"/>
      <c r="W151" s="55"/>
      <c r="X151" s="55"/>
      <c r="Y151" s="55"/>
      <c r="Z151" s="55" t="s">
        <v>3</v>
      </c>
      <c r="AA151" s="55"/>
      <c r="AB151" s="55"/>
      <c r="AC151" s="55"/>
      <c r="AD151" s="55"/>
      <c r="AE151" s="55" t="s">
        <v>4</v>
      </c>
      <c r="AF151" s="55"/>
      <c r="AG151" s="55"/>
      <c r="AH151" s="55"/>
      <c r="AI151" s="55"/>
      <c r="AJ151" s="55" t="s">
        <v>3</v>
      </c>
      <c r="AK151" s="55"/>
      <c r="AL151" s="55"/>
      <c r="AM151" s="55"/>
      <c r="AN151" s="55"/>
      <c r="AO151" s="55" t="s">
        <v>4</v>
      </c>
      <c r="AP151" s="55"/>
      <c r="AQ151" s="55"/>
      <c r="AR151" s="55"/>
      <c r="AS151" s="55"/>
      <c r="AT151" s="55" t="s">
        <v>3</v>
      </c>
      <c r="AU151" s="55"/>
      <c r="AV151" s="55"/>
      <c r="AW151" s="55"/>
      <c r="AX151" s="55"/>
      <c r="AY151" s="55" t="s">
        <v>4</v>
      </c>
      <c r="AZ151" s="55"/>
      <c r="BA151" s="55"/>
      <c r="BB151" s="55"/>
      <c r="BC151" s="55"/>
      <c r="BD151" s="55" t="s">
        <v>3</v>
      </c>
      <c r="BE151" s="55"/>
      <c r="BF151" s="55"/>
      <c r="BG151" s="55"/>
      <c r="BH151" s="55"/>
      <c r="BI151" s="55" t="s">
        <v>4</v>
      </c>
      <c r="BJ151" s="55"/>
      <c r="BK151" s="55"/>
      <c r="BL151" s="55"/>
      <c r="BM151" s="55"/>
      <c r="BN151" s="55" t="s">
        <v>3</v>
      </c>
      <c r="BO151" s="55"/>
      <c r="BP151" s="55"/>
      <c r="BQ151" s="55"/>
      <c r="BR151" s="55"/>
    </row>
    <row r="152" spans="1:79" ht="15" customHeight="1" x14ac:dyDescent="0.2">
      <c r="A152" s="41">
        <v>1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3"/>
      <c r="U152" s="55">
        <v>2</v>
      </c>
      <c r="V152" s="55"/>
      <c r="W152" s="55"/>
      <c r="X152" s="55"/>
      <c r="Y152" s="55"/>
      <c r="Z152" s="55">
        <v>3</v>
      </c>
      <c r="AA152" s="55"/>
      <c r="AB152" s="55"/>
      <c r="AC152" s="55"/>
      <c r="AD152" s="55"/>
      <c r="AE152" s="55">
        <v>4</v>
      </c>
      <c r="AF152" s="55"/>
      <c r="AG152" s="55"/>
      <c r="AH152" s="55"/>
      <c r="AI152" s="55"/>
      <c r="AJ152" s="55">
        <v>5</v>
      </c>
      <c r="AK152" s="55"/>
      <c r="AL152" s="55"/>
      <c r="AM152" s="55"/>
      <c r="AN152" s="55"/>
      <c r="AO152" s="55">
        <v>6</v>
      </c>
      <c r="AP152" s="55"/>
      <c r="AQ152" s="55"/>
      <c r="AR152" s="55"/>
      <c r="AS152" s="55"/>
      <c r="AT152" s="55">
        <v>7</v>
      </c>
      <c r="AU152" s="55"/>
      <c r="AV152" s="55"/>
      <c r="AW152" s="55"/>
      <c r="AX152" s="55"/>
      <c r="AY152" s="55">
        <v>8</v>
      </c>
      <c r="AZ152" s="55"/>
      <c r="BA152" s="55"/>
      <c r="BB152" s="55"/>
      <c r="BC152" s="55"/>
      <c r="BD152" s="55">
        <v>9</v>
      </c>
      <c r="BE152" s="55"/>
      <c r="BF152" s="55"/>
      <c r="BG152" s="55"/>
      <c r="BH152" s="55"/>
      <c r="BI152" s="55">
        <v>10</v>
      </c>
      <c r="BJ152" s="55"/>
      <c r="BK152" s="55"/>
      <c r="BL152" s="55"/>
      <c r="BM152" s="55"/>
      <c r="BN152" s="55">
        <v>11</v>
      </c>
      <c r="BO152" s="55"/>
      <c r="BP152" s="55"/>
      <c r="BQ152" s="55"/>
      <c r="BR152" s="55"/>
    </row>
    <row r="153" spans="1:79" s="1" customFormat="1" ht="15.75" hidden="1" customHeight="1" x14ac:dyDescent="0.2">
      <c r="A153" s="69" t="s">
        <v>57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1"/>
      <c r="U153" s="79" t="s">
        <v>65</v>
      </c>
      <c r="V153" s="79"/>
      <c r="W153" s="79"/>
      <c r="X153" s="79"/>
      <c r="Y153" s="79"/>
      <c r="Z153" s="102" t="s">
        <v>66</v>
      </c>
      <c r="AA153" s="102"/>
      <c r="AB153" s="102"/>
      <c r="AC153" s="102"/>
      <c r="AD153" s="102"/>
      <c r="AE153" s="79" t="s">
        <v>67</v>
      </c>
      <c r="AF153" s="79"/>
      <c r="AG153" s="79"/>
      <c r="AH153" s="79"/>
      <c r="AI153" s="79"/>
      <c r="AJ153" s="102" t="s">
        <v>68</v>
      </c>
      <c r="AK153" s="102"/>
      <c r="AL153" s="102"/>
      <c r="AM153" s="102"/>
      <c r="AN153" s="102"/>
      <c r="AO153" s="79" t="s">
        <v>58</v>
      </c>
      <c r="AP153" s="79"/>
      <c r="AQ153" s="79"/>
      <c r="AR153" s="79"/>
      <c r="AS153" s="79"/>
      <c r="AT153" s="102" t="s">
        <v>59</v>
      </c>
      <c r="AU153" s="102"/>
      <c r="AV153" s="102"/>
      <c r="AW153" s="102"/>
      <c r="AX153" s="102"/>
      <c r="AY153" s="79" t="s">
        <v>60</v>
      </c>
      <c r="AZ153" s="79"/>
      <c r="BA153" s="79"/>
      <c r="BB153" s="79"/>
      <c r="BC153" s="79"/>
      <c r="BD153" s="102" t="s">
        <v>61</v>
      </c>
      <c r="BE153" s="102"/>
      <c r="BF153" s="102"/>
      <c r="BG153" s="102"/>
      <c r="BH153" s="102"/>
      <c r="BI153" s="79" t="s">
        <v>62</v>
      </c>
      <c r="BJ153" s="79"/>
      <c r="BK153" s="79"/>
      <c r="BL153" s="79"/>
      <c r="BM153" s="79"/>
      <c r="BN153" s="102" t="s">
        <v>63</v>
      </c>
      <c r="BO153" s="102"/>
      <c r="BP153" s="102"/>
      <c r="BQ153" s="102"/>
      <c r="BR153" s="102"/>
      <c r="CA153" t="s">
        <v>41</v>
      </c>
    </row>
    <row r="154" spans="1:79" s="6" customFormat="1" ht="12.75" customHeight="1" x14ac:dyDescent="0.2">
      <c r="A154" s="110" t="s">
        <v>203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2"/>
      <c r="U154" s="108">
        <v>445254.35</v>
      </c>
      <c r="V154" s="108"/>
      <c r="W154" s="108"/>
      <c r="X154" s="108"/>
      <c r="Y154" s="108"/>
      <c r="Z154" s="108">
        <v>0</v>
      </c>
      <c r="AA154" s="108"/>
      <c r="AB154" s="108"/>
      <c r="AC154" s="108"/>
      <c r="AD154" s="108"/>
      <c r="AE154" s="108">
        <v>532600</v>
      </c>
      <c r="AF154" s="108"/>
      <c r="AG154" s="108"/>
      <c r="AH154" s="108"/>
      <c r="AI154" s="108"/>
      <c r="AJ154" s="108">
        <v>0</v>
      </c>
      <c r="AK154" s="108"/>
      <c r="AL154" s="108"/>
      <c r="AM154" s="108"/>
      <c r="AN154" s="108"/>
      <c r="AO154" s="108">
        <v>518300</v>
      </c>
      <c r="AP154" s="108"/>
      <c r="AQ154" s="108"/>
      <c r="AR154" s="108"/>
      <c r="AS154" s="108"/>
      <c r="AT154" s="108">
        <v>0</v>
      </c>
      <c r="AU154" s="108"/>
      <c r="AV154" s="108"/>
      <c r="AW154" s="108"/>
      <c r="AX154" s="108"/>
      <c r="AY154" s="108">
        <v>0</v>
      </c>
      <c r="AZ154" s="108"/>
      <c r="BA154" s="108"/>
      <c r="BB154" s="108"/>
      <c r="BC154" s="108"/>
      <c r="BD154" s="108">
        <v>0</v>
      </c>
      <c r="BE154" s="108"/>
      <c r="BF154" s="108"/>
      <c r="BG154" s="108"/>
      <c r="BH154" s="108"/>
      <c r="BI154" s="108">
        <v>0</v>
      </c>
      <c r="BJ154" s="108"/>
      <c r="BK154" s="108"/>
      <c r="BL154" s="108"/>
      <c r="BM154" s="108"/>
      <c r="BN154" s="108">
        <v>0</v>
      </c>
      <c r="BO154" s="108"/>
      <c r="BP154" s="108"/>
      <c r="BQ154" s="108"/>
      <c r="BR154" s="108"/>
      <c r="CA154" s="6" t="s">
        <v>42</v>
      </c>
    </row>
    <row r="155" spans="1:79" s="25" customFormat="1" ht="12.75" customHeight="1" x14ac:dyDescent="0.2">
      <c r="A155" s="62" t="s">
        <v>204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4"/>
      <c r="U155" s="109">
        <v>258154.35</v>
      </c>
      <c r="V155" s="109"/>
      <c r="W155" s="109"/>
      <c r="X155" s="109"/>
      <c r="Y155" s="109"/>
      <c r="Z155" s="109">
        <v>0</v>
      </c>
      <c r="AA155" s="109"/>
      <c r="AB155" s="109"/>
      <c r="AC155" s="109"/>
      <c r="AD155" s="109"/>
      <c r="AE155" s="109">
        <v>296200</v>
      </c>
      <c r="AF155" s="109"/>
      <c r="AG155" s="109"/>
      <c r="AH155" s="109"/>
      <c r="AI155" s="109"/>
      <c r="AJ155" s="109">
        <v>0</v>
      </c>
      <c r="AK155" s="109"/>
      <c r="AL155" s="109"/>
      <c r="AM155" s="109"/>
      <c r="AN155" s="109"/>
      <c r="AO155" s="109">
        <v>345500</v>
      </c>
      <c r="AP155" s="109"/>
      <c r="AQ155" s="109"/>
      <c r="AR155" s="109"/>
      <c r="AS155" s="109"/>
      <c r="AT155" s="109">
        <v>0</v>
      </c>
      <c r="AU155" s="109"/>
      <c r="AV155" s="109"/>
      <c r="AW155" s="109"/>
      <c r="AX155" s="109"/>
      <c r="AY155" s="109">
        <v>0</v>
      </c>
      <c r="AZ155" s="109"/>
      <c r="BA155" s="109"/>
      <c r="BB155" s="109"/>
      <c r="BC155" s="109"/>
      <c r="BD155" s="109">
        <v>0</v>
      </c>
      <c r="BE155" s="109"/>
      <c r="BF155" s="109"/>
      <c r="BG155" s="109"/>
      <c r="BH155" s="109"/>
      <c r="BI155" s="109">
        <v>0</v>
      </c>
      <c r="BJ155" s="109"/>
      <c r="BK155" s="109"/>
      <c r="BL155" s="109"/>
      <c r="BM155" s="109"/>
      <c r="BN155" s="109">
        <v>0</v>
      </c>
      <c r="BO155" s="109"/>
      <c r="BP155" s="109"/>
      <c r="BQ155" s="109"/>
      <c r="BR155" s="109"/>
    </row>
    <row r="156" spans="1:79" s="25" customFormat="1" ht="12.75" customHeight="1" x14ac:dyDescent="0.2">
      <c r="A156" s="62" t="s">
        <v>205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4"/>
      <c r="U156" s="109">
        <v>187100</v>
      </c>
      <c r="V156" s="109"/>
      <c r="W156" s="109"/>
      <c r="X156" s="109"/>
      <c r="Y156" s="109"/>
      <c r="Z156" s="109">
        <v>0</v>
      </c>
      <c r="AA156" s="109"/>
      <c r="AB156" s="109"/>
      <c r="AC156" s="109"/>
      <c r="AD156" s="109"/>
      <c r="AE156" s="109">
        <v>236400</v>
      </c>
      <c r="AF156" s="109"/>
      <c r="AG156" s="109"/>
      <c r="AH156" s="109"/>
      <c r="AI156" s="109"/>
      <c r="AJ156" s="109">
        <v>0</v>
      </c>
      <c r="AK156" s="109"/>
      <c r="AL156" s="109"/>
      <c r="AM156" s="109"/>
      <c r="AN156" s="109"/>
      <c r="AO156" s="109">
        <v>172800</v>
      </c>
      <c r="AP156" s="109"/>
      <c r="AQ156" s="109"/>
      <c r="AR156" s="109"/>
      <c r="AS156" s="109"/>
      <c r="AT156" s="109">
        <v>0</v>
      </c>
      <c r="AU156" s="109"/>
      <c r="AV156" s="109"/>
      <c r="AW156" s="109"/>
      <c r="AX156" s="109"/>
      <c r="AY156" s="109">
        <v>0</v>
      </c>
      <c r="AZ156" s="109"/>
      <c r="BA156" s="109"/>
      <c r="BB156" s="109"/>
      <c r="BC156" s="109"/>
      <c r="BD156" s="109">
        <v>0</v>
      </c>
      <c r="BE156" s="109"/>
      <c r="BF156" s="109"/>
      <c r="BG156" s="109"/>
      <c r="BH156" s="109"/>
      <c r="BI156" s="109">
        <v>0</v>
      </c>
      <c r="BJ156" s="109"/>
      <c r="BK156" s="109"/>
      <c r="BL156" s="109"/>
      <c r="BM156" s="109"/>
      <c r="BN156" s="109">
        <v>0</v>
      </c>
      <c r="BO156" s="109"/>
      <c r="BP156" s="109"/>
      <c r="BQ156" s="109"/>
      <c r="BR156" s="109"/>
    </row>
    <row r="157" spans="1:79" s="25" customFormat="1" ht="12.75" customHeight="1" x14ac:dyDescent="0.2">
      <c r="A157" s="62" t="s">
        <v>206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4"/>
      <c r="U157" s="109">
        <v>223200</v>
      </c>
      <c r="V157" s="109"/>
      <c r="W157" s="109"/>
      <c r="X157" s="109"/>
      <c r="Y157" s="109"/>
      <c r="Z157" s="109">
        <v>0</v>
      </c>
      <c r="AA157" s="109"/>
      <c r="AB157" s="109"/>
      <c r="AC157" s="109"/>
      <c r="AD157" s="109"/>
      <c r="AE157" s="109">
        <v>292800</v>
      </c>
      <c r="AF157" s="109"/>
      <c r="AG157" s="109"/>
      <c r="AH157" s="109"/>
      <c r="AI157" s="109"/>
      <c r="AJ157" s="109">
        <v>0</v>
      </c>
      <c r="AK157" s="109"/>
      <c r="AL157" s="109"/>
      <c r="AM157" s="109"/>
      <c r="AN157" s="109"/>
      <c r="AO157" s="109">
        <v>312500</v>
      </c>
      <c r="AP157" s="109"/>
      <c r="AQ157" s="109"/>
      <c r="AR157" s="109"/>
      <c r="AS157" s="109"/>
      <c r="AT157" s="109">
        <v>0</v>
      </c>
      <c r="AU157" s="109"/>
      <c r="AV157" s="109"/>
      <c r="AW157" s="109"/>
      <c r="AX157" s="109"/>
      <c r="AY157" s="109">
        <v>0</v>
      </c>
      <c r="AZ157" s="109"/>
      <c r="BA157" s="109"/>
      <c r="BB157" s="109"/>
      <c r="BC157" s="109"/>
      <c r="BD157" s="109">
        <v>0</v>
      </c>
      <c r="BE157" s="109"/>
      <c r="BF157" s="109"/>
      <c r="BG157" s="109"/>
      <c r="BH157" s="109"/>
      <c r="BI157" s="109">
        <v>0</v>
      </c>
      <c r="BJ157" s="109"/>
      <c r="BK157" s="109"/>
      <c r="BL157" s="109"/>
      <c r="BM157" s="109"/>
      <c r="BN157" s="109">
        <v>0</v>
      </c>
      <c r="BO157" s="109"/>
      <c r="BP157" s="109"/>
      <c r="BQ157" s="109"/>
      <c r="BR157" s="109"/>
    </row>
    <row r="158" spans="1:79" s="6" customFormat="1" ht="12.75" customHeight="1" x14ac:dyDescent="0.2">
      <c r="A158" s="110" t="s">
        <v>207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2"/>
      <c r="U158" s="108">
        <v>27700</v>
      </c>
      <c r="V158" s="108"/>
      <c r="W158" s="108"/>
      <c r="X158" s="108"/>
      <c r="Y158" s="108"/>
      <c r="Z158" s="108">
        <v>0</v>
      </c>
      <c r="AA158" s="108"/>
      <c r="AB158" s="108"/>
      <c r="AC158" s="108"/>
      <c r="AD158" s="108"/>
      <c r="AE158" s="108">
        <v>107096</v>
      </c>
      <c r="AF158" s="108"/>
      <c r="AG158" s="108"/>
      <c r="AH158" s="108"/>
      <c r="AI158" s="108"/>
      <c r="AJ158" s="108">
        <v>0</v>
      </c>
      <c r="AK158" s="108"/>
      <c r="AL158" s="108"/>
      <c r="AM158" s="108"/>
      <c r="AN158" s="108"/>
      <c r="AO158" s="108">
        <v>92262</v>
      </c>
      <c r="AP158" s="108"/>
      <c r="AQ158" s="108"/>
      <c r="AR158" s="108"/>
      <c r="AS158" s="108"/>
      <c r="AT158" s="108">
        <v>0</v>
      </c>
      <c r="AU158" s="108"/>
      <c r="AV158" s="108"/>
      <c r="AW158" s="108"/>
      <c r="AX158" s="108"/>
      <c r="AY158" s="108">
        <v>0</v>
      </c>
      <c r="AZ158" s="108"/>
      <c r="BA158" s="108"/>
      <c r="BB158" s="108"/>
      <c r="BC158" s="108"/>
      <c r="BD158" s="108">
        <v>0</v>
      </c>
      <c r="BE158" s="108"/>
      <c r="BF158" s="108"/>
      <c r="BG158" s="108"/>
      <c r="BH158" s="108"/>
      <c r="BI158" s="108">
        <v>0</v>
      </c>
      <c r="BJ158" s="108"/>
      <c r="BK158" s="108"/>
      <c r="BL158" s="108"/>
      <c r="BM158" s="108"/>
      <c r="BN158" s="108">
        <v>0</v>
      </c>
      <c r="BO158" s="108"/>
      <c r="BP158" s="108"/>
      <c r="BQ158" s="108"/>
      <c r="BR158" s="108"/>
    </row>
    <row r="159" spans="1:79" s="25" customFormat="1" ht="12.75" customHeight="1" x14ac:dyDescent="0.2">
      <c r="A159" s="62" t="s">
        <v>208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4"/>
      <c r="U159" s="109">
        <v>21500</v>
      </c>
      <c r="V159" s="109"/>
      <c r="W159" s="109"/>
      <c r="X159" s="109"/>
      <c r="Y159" s="109"/>
      <c r="Z159" s="109">
        <v>0</v>
      </c>
      <c r="AA159" s="109"/>
      <c r="AB159" s="109"/>
      <c r="AC159" s="109"/>
      <c r="AD159" s="109"/>
      <c r="AE159" s="109">
        <v>67096</v>
      </c>
      <c r="AF159" s="109"/>
      <c r="AG159" s="109"/>
      <c r="AH159" s="109"/>
      <c r="AI159" s="109"/>
      <c r="AJ159" s="109">
        <v>0</v>
      </c>
      <c r="AK159" s="109"/>
      <c r="AL159" s="109"/>
      <c r="AM159" s="109"/>
      <c r="AN159" s="109"/>
      <c r="AO159" s="109">
        <v>23000</v>
      </c>
      <c r="AP159" s="109"/>
      <c r="AQ159" s="109"/>
      <c r="AR159" s="109"/>
      <c r="AS159" s="109"/>
      <c r="AT159" s="109">
        <v>0</v>
      </c>
      <c r="AU159" s="109"/>
      <c r="AV159" s="109"/>
      <c r="AW159" s="109"/>
      <c r="AX159" s="109"/>
      <c r="AY159" s="109">
        <v>0</v>
      </c>
      <c r="AZ159" s="109"/>
      <c r="BA159" s="109"/>
      <c r="BB159" s="109"/>
      <c r="BC159" s="109"/>
      <c r="BD159" s="109">
        <v>0</v>
      </c>
      <c r="BE159" s="109"/>
      <c r="BF159" s="109"/>
      <c r="BG159" s="109"/>
      <c r="BH159" s="109"/>
      <c r="BI159" s="109">
        <v>0</v>
      </c>
      <c r="BJ159" s="109"/>
      <c r="BK159" s="109"/>
      <c r="BL159" s="109"/>
      <c r="BM159" s="109"/>
      <c r="BN159" s="109">
        <v>0</v>
      </c>
      <c r="BO159" s="109"/>
      <c r="BP159" s="109"/>
      <c r="BQ159" s="109"/>
      <c r="BR159" s="109"/>
    </row>
    <row r="160" spans="1:79" s="25" customFormat="1" ht="12.75" customHeight="1" x14ac:dyDescent="0.2">
      <c r="A160" s="62" t="s">
        <v>209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4"/>
      <c r="U160" s="109">
        <v>6200</v>
      </c>
      <c r="V160" s="109"/>
      <c r="W160" s="109"/>
      <c r="X160" s="109"/>
      <c r="Y160" s="109"/>
      <c r="Z160" s="109">
        <v>0</v>
      </c>
      <c r="AA160" s="109"/>
      <c r="AB160" s="109"/>
      <c r="AC160" s="109"/>
      <c r="AD160" s="109"/>
      <c r="AE160" s="109">
        <v>40000</v>
      </c>
      <c r="AF160" s="109"/>
      <c r="AG160" s="109"/>
      <c r="AH160" s="109"/>
      <c r="AI160" s="109"/>
      <c r="AJ160" s="109">
        <v>0</v>
      </c>
      <c r="AK160" s="109"/>
      <c r="AL160" s="109"/>
      <c r="AM160" s="109"/>
      <c r="AN160" s="109"/>
      <c r="AO160" s="109">
        <v>69262</v>
      </c>
      <c r="AP160" s="109"/>
      <c r="AQ160" s="109"/>
      <c r="AR160" s="109"/>
      <c r="AS160" s="109"/>
      <c r="AT160" s="109">
        <v>0</v>
      </c>
      <c r="AU160" s="109"/>
      <c r="AV160" s="109"/>
      <c r="AW160" s="109"/>
      <c r="AX160" s="109"/>
      <c r="AY160" s="109">
        <v>0</v>
      </c>
      <c r="AZ160" s="109"/>
      <c r="BA160" s="109"/>
      <c r="BB160" s="109"/>
      <c r="BC160" s="109"/>
      <c r="BD160" s="109">
        <v>0</v>
      </c>
      <c r="BE160" s="109"/>
      <c r="BF160" s="109"/>
      <c r="BG160" s="109"/>
      <c r="BH160" s="109"/>
      <c r="BI160" s="109">
        <v>0</v>
      </c>
      <c r="BJ160" s="109"/>
      <c r="BK160" s="109"/>
      <c r="BL160" s="109"/>
      <c r="BM160" s="109"/>
      <c r="BN160" s="109">
        <v>0</v>
      </c>
      <c r="BO160" s="109"/>
      <c r="BP160" s="109"/>
      <c r="BQ160" s="109"/>
      <c r="BR160" s="109"/>
    </row>
    <row r="161" spans="1:79" s="6" customFormat="1" ht="25.5" customHeight="1" x14ac:dyDescent="0.2">
      <c r="A161" s="110" t="s">
        <v>210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2"/>
      <c r="U161" s="108">
        <v>0</v>
      </c>
      <c r="V161" s="108"/>
      <c r="W161" s="108"/>
      <c r="X161" s="108"/>
      <c r="Y161" s="108"/>
      <c r="Z161" s="108">
        <v>0</v>
      </c>
      <c r="AA161" s="108"/>
      <c r="AB161" s="108"/>
      <c r="AC161" s="108"/>
      <c r="AD161" s="108"/>
      <c r="AE161" s="108">
        <v>0</v>
      </c>
      <c r="AF161" s="108"/>
      <c r="AG161" s="108"/>
      <c r="AH161" s="108"/>
      <c r="AI161" s="108"/>
      <c r="AJ161" s="108">
        <v>0</v>
      </c>
      <c r="AK161" s="108"/>
      <c r="AL161" s="108"/>
      <c r="AM161" s="108"/>
      <c r="AN161" s="108"/>
      <c r="AO161" s="108">
        <v>0</v>
      </c>
      <c r="AP161" s="108"/>
      <c r="AQ161" s="108"/>
      <c r="AR161" s="108"/>
      <c r="AS161" s="108"/>
      <c r="AT161" s="108">
        <v>0</v>
      </c>
      <c r="AU161" s="108"/>
      <c r="AV161" s="108"/>
      <c r="AW161" s="108"/>
      <c r="AX161" s="108"/>
      <c r="AY161" s="108">
        <v>0</v>
      </c>
      <c r="AZ161" s="108"/>
      <c r="BA161" s="108"/>
      <c r="BB161" s="108"/>
      <c r="BC161" s="108"/>
      <c r="BD161" s="108">
        <v>0</v>
      </c>
      <c r="BE161" s="108"/>
      <c r="BF161" s="108"/>
      <c r="BG161" s="108"/>
      <c r="BH161" s="108"/>
      <c r="BI161" s="108">
        <v>0</v>
      </c>
      <c r="BJ161" s="108"/>
      <c r="BK161" s="108"/>
      <c r="BL161" s="108"/>
      <c r="BM161" s="108"/>
      <c r="BN161" s="108">
        <v>0</v>
      </c>
      <c r="BO161" s="108"/>
      <c r="BP161" s="108"/>
      <c r="BQ161" s="108"/>
      <c r="BR161" s="108"/>
    </row>
    <row r="162" spans="1:79" s="25" customFormat="1" ht="12.75" customHeight="1" x14ac:dyDescent="0.2">
      <c r="A162" s="62" t="s">
        <v>205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4"/>
      <c r="U162" s="109">
        <v>0</v>
      </c>
      <c r="V162" s="109"/>
      <c r="W162" s="109"/>
      <c r="X162" s="109"/>
      <c r="Y162" s="109"/>
      <c r="Z162" s="109">
        <v>0</v>
      </c>
      <c r="AA162" s="109"/>
      <c r="AB162" s="109"/>
      <c r="AC162" s="109"/>
      <c r="AD162" s="109"/>
      <c r="AE162" s="109">
        <v>0</v>
      </c>
      <c r="AF162" s="109"/>
      <c r="AG162" s="109"/>
      <c r="AH162" s="109"/>
      <c r="AI162" s="109"/>
      <c r="AJ162" s="109">
        <v>0</v>
      </c>
      <c r="AK162" s="109"/>
      <c r="AL162" s="109"/>
      <c r="AM162" s="109"/>
      <c r="AN162" s="109"/>
      <c r="AO162" s="109">
        <v>0</v>
      </c>
      <c r="AP162" s="109"/>
      <c r="AQ162" s="109"/>
      <c r="AR162" s="109"/>
      <c r="AS162" s="109"/>
      <c r="AT162" s="109">
        <v>0</v>
      </c>
      <c r="AU162" s="109"/>
      <c r="AV162" s="109"/>
      <c r="AW162" s="109"/>
      <c r="AX162" s="109"/>
      <c r="AY162" s="109">
        <v>0</v>
      </c>
      <c r="AZ162" s="109"/>
      <c r="BA162" s="109"/>
      <c r="BB162" s="109"/>
      <c r="BC162" s="109"/>
      <c r="BD162" s="109">
        <v>0</v>
      </c>
      <c r="BE162" s="109"/>
      <c r="BF162" s="109"/>
      <c r="BG162" s="109"/>
      <c r="BH162" s="109"/>
      <c r="BI162" s="109">
        <v>0</v>
      </c>
      <c r="BJ162" s="109"/>
      <c r="BK162" s="109"/>
      <c r="BL162" s="109"/>
      <c r="BM162" s="109"/>
      <c r="BN162" s="109">
        <v>0</v>
      </c>
      <c r="BO162" s="109"/>
      <c r="BP162" s="109"/>
      <c r="BQ162" s="109"/>
      <c r="BR162" s="109"/>
    </row>
    <row r="163" spans="1:79" s="25" customFormat="1" ht="12.75" customHeight="1" x14ac:dyDescent="0.2">
      <c r="A163" s="62" t="s">
        <v>211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4"/>
      <c r="U163" s="109">
        <v>14500</v>
      </c>
      <c r="V163" s="109"/>
      <c r="W163" s="109"/>
      <c r="X163" s="109"/>
      <c r="Y163" s="109"/>
      <c r="Z163" s="109">
        <v>0</v>
      </c>
      <c r="AA163" s="109"/>
      <c r="AB163" s="109"/>
      <c r="AC163" s="109"/>
      <c r="AD163" s="109"/>
      <c r="AE163" s="109">
        <v>10300</v>
      </c>
      <c r="AF163" s="109"/>
      <c r="AG163" s="109"/>
      <c r="AH163" s="109"/>
      <c r="AI163" s="109"/>
      <c r="AJ163" s="109">
        <v>0</v>
      </c>
      <c r="AK163" s="109"/>
      <c r="AL163" s="109"/>
      <c r="AM163" s="109"/>
      <c r="AN163" s="109"/>
      <c r="AO163" s="109">
        <v>23000</v>
      </c>
      <c r="AP163" s="109"/>
      <c r="AQ163" s="109"/>
      <c r="AR163" s="109"/>
      <c r="AS163" s="109"/>
      <c r="AT163" s="109">
        <v>0</v>
      </c>
      <c r="AU163" s="109"/>
      <c r="AV163" s="109"/>
      <c r="AW163" s="109"/>
      <c r="AX163" s="109"/>
      <c r="AY163" s="109">
        <v>0</v>
      </c>
      <c r="AZ163" s="109"/>
      <c r="BA163" s="109"/>
      <c r="BB163" s="109"/>
      <c r="BC163" s="109"/>
      <c r="BD163" s="109">
        <v>0</v>
      </c>
      <c r="BE163" s="109"/>
      <c r="BF163" s="109"/>
      <c r="BG163" s="109"/>
      <c r="BH163" s="109"/>
      <c r="BI163" s="109">
        <v>0</v>
      </c>
      <c r="BJ163" s="109"/>
      <c r="BK163" s="109"/>
      <c r="BL163" s="109"/>
      <c r="BM163" s="109"/>
      <c r="BN163" s="109">
        <v>0</v>
      </c>
      <c r="BO163" s="109"/>
      <c r="BP163" s="109"/>
      <c r="BQ163" s="109"/>
      <c r="BR163" s="109"/>
    </row>
    <row r="164" spans="1:79" s="6" customFormat="1" ht="12.75" customHeight="1" x14ac:dyDescent="0.2">
      <c r="A164" s="110" t="s">
        <v>147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2"/>
      <c r="U164" s="108">
        <v>710654.35</v>
      </c>
      <c r="V164" s="108"/>
      <c r="W164" s="108"/>
      <c r="X164" s="108"/>
      <c r="Y164" s="108"/>
      <c r="Z164" s="108">
        <v>0</v>
      </c>
      <c r="AA164" s="108"/>
      <c r="AB164" s="108"/>
      <c r="AC164" s="108"/>
      <c r="AD164" s="108"/>
      <c r="AE164" s="108">
        <v>942796</v>
      </c>
      <c r="AF164" s="108"/>
      <c r="AG164" s="108"/>
      <c r="AH164" s="108"/>
      <c r="AI164" s="108"/>
      <c r="AJ164" s="108">
        <v>0</v>
      </c>
      <c r="AK164" s="108"/>
      <c r="AL164" s="108"/>
      <c r="AM164" s="108"/>
      <c r="AN164" s="108"/>
      <c r="AO164" s="108">
        <v>946062</v>
      </c>
      <c r="AP164" s="108"/>
      <c r="AQ164" s="108"/>
      <c r="AR164" s="108"/>
      <c r="AS164" s="108"/>
      <c r="AT164" s="108">
        <v>0</v>
      </c>
      <c r="AU164" s="108"/>
      <c r="AV164" s="108"/>
      <c r="AW164" s="108"/>
      <c r="AX164" s="108"/>
      <c r="AY164" s="108">
        <v>0</v>
      </c>
      <c r="AZ164" s="108"/>
      <c r="BA164" s="108"/>
      <c r="BB164" s="108"/>
      <c r="BC164" s="108"/>
      <c r="BD164" s="108">
        <v>0</v>
      </c>
      <c r="BE164" s="108"/>
      <c r="BF164" s="108"/>
      <c r="BG164" s="108"/>
      <c r="BH164" s="108"/>
      <c r="BI164" s="108">
        <v>0</v>
      </c>
      <c r="BJ164" s="108"/>
      <c r="BK164" s="108"/>
      <c r="BL164" s="108"/>
      <c r="BM164" s="108"/>
      <c r="BN164" s="108">
        <v>0</v>
      </c>
      <c r="BO164" s="108"/>
      <c r="BP164" s="108"/>
      <c r="BQ164" s="108"/>
      <c r="BR164" s="108"/>
    </row>
    <row r="165" spans="1:79" s="25" customFormat="1" ht="38.25" customHeight="1" x14ac:dyDescent="0.2">
      <c r="A165" s="62" t="s">
        <v>212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4"/>
      <c r="U165" s="109" t="s">
        <v>173</v>
      </c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 t="s">
        <v>173</v>
      </c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 t="s">
        <v>173</v>
      </c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 t="s">
        <v>173</v>
      </c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 t="s">
        <v>173</v>
      </c>
      <c r="BJ165" s="109"/>
      <c r="BK165" s="109"/>
      <c r="BL165" s="109"/>
      <c r="BM165" s="109"/>
      <c r="BN165" s="109"/>
      <c r="BO165" s="109"/>
      <c r="BP165" s="109"/>
      <c r="BQ165" s="109"/>
      <c r="BR165" s="109"/>
    </row>
    <row r="168" spans="1:79" ht="14.25" customHeight="1" x14ac:dyDescent="0.2">
      <c r="A168" s="34" t="s">
        <v>125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79" ht="15" customHeight="1" x14ac:dyDescent="0.2">
      <c r="A169" s="49" t="s">
        <v>6</v>
      </c>
      <c r="B169" s="50"/>
      <c r="C169" s="50"/>
      <c r="D169" s="49" t="s">
        <v>10</v>
      </c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5" t="s">
        <v>230</v>
      </c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 t="s">
        <v>234</v>
      </c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 t="s">
        <v>245</v>
      </c>
      <c r="AV169" s="55"/>
      <c r="AW169" s="55"/>
      <c r="AX169" s="55"/>
      <c r="AY169" s="55"/>
      <c r="AZ169" s="55"/>
      <c r="BA169" s="55" t="s">
        <v>252</v>
      </c>
      <c r="BB169" s="55"/>
      <c r="BC169" s="55"/>
      <c r="BD169" s="55"/>
      <c r="BE169" s="55"/>
      <c r="BF169" s="55"/>
      <c r="BG169" s="55" t="s">
        <v>261</v>
      </c>
      <c r="BH169" s="55"/>
      <c r="BI169" s="55"/>
      <c r="BJ169" s="55"/>
      <c r="BK169" s="55"/>
      <c r="BL169" s="55"/>
    </row>
    <row r="170" spans="1:79" ht="15" customHeight="1" x14ac:dyDescent="0.2">
      <c r="A170" s="113"/>
      <c r="B170" s="114"/>
      <c r="C170" s="114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5"/>
      <c r="W170" s="55" t="s">
        <v>4</v>
      </c>
      <c r="X170" s="55"/>
      <c r="Y170" s="55"/>
      <c r="Z170" s="55"/>
      <c r="AA170" s="55"/>
      <c r="AB170" s="55"/>
      <c r="AC170" s="55" t="s">
        <v>3</v>
      </c>
      <c r="AD170" s="55"/>
      <c r="AE170" s="55"/>
      <c r="AF170" s="55"/>
      <c r="AG170" s="55"/>
      <c r="AH170" s="55"/>
      <c r="AI170" s="55" t="s">
        <v>4</v>
      </c>
      <c r="AJ170" s="55"/>
      <c r="AK170" s="55"/>
      <c r="AL170" s="55"/>
      <c r="AM170" s="55"/>
      <c r="AN170" s="55"/>
      <c r="AO170" s="55" t="s">
        <v>3</v>
      </c>
      <c r="AP170" s="55"/>
      <c r="AQ170" s="55"/>
      <c r="AR170" s="55"/>
      <c r="AS170" s="55"/>
      <c r="AT170" s="55"/>
      <c r="AU170" s="94" t="s">
        <v>4</v>
      </c>
      <c r="AV170" s="94"/>
      <c r="AW170" s="94"/>
      <c r="AX170" s="94" t="s">
        <v>3</v>
      </c>
      <c r="AY170" s="94"/>
      <c r="AZ170" s="94"/>
      <c r="BA170" s="94" t="s">
        <v>4</v>
      </c>
      <c r="BB170" s="94"/>
      <c r="BC170" s="94"/>
      <c r="BD170" s="94" t="s">
        <v>3</v>
      </c>
      <c r="BE170" s="94"/>
      <c r="BF170" s="94"/>
      <c r="BG170" s="94" t="s">
        <v>4</v>
      </c>
      <c r="BH170" s="94"/>
      <c r="BI170" s="94"/>
      <c r="BJ170" s="94" t="s">
        <v>3</v>
      </c>
      <c r="BK170" s="94"/>
      <c r="BL170" s="94"/>
    </row>
    <row r="171" spans="1:79" ht="57" customHeight="1" x14ac:dyDescent="0.2">
      <c r="A171" s="52"/>
      <c r="B171" s="53"/>
      <c r="C171" s="53"/>
      <c r="D171" s="52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4"/>
      <c r="W171" s="55" t="s">
        <v>12</v>
      </c>
      <c r="X171" s="55"/>
      <c r="Y171" s="55"/>
      <c r="Z171" s="55" t="s">
        <v>11</v>
      </c>
      <c r="AA171" s="55"/>
      <c r="AB171" s="55"/>
      <c r="AC171" s="55" t="s">
        <v>12</v>
      </c>
      <c r="AD171" s="55"/>
      <c r="AE171" s="55"/>
      <c r="AF171" s="55" t="s">
        <v>11</v>
      </c>
      <c r="AG171" s="55"/>
      <c r="AH171" s="55"/>
      <c r="AI171" s="55" t="s">
        <v>12</v>
      </c>
      <c r="AJ171" s="55"/>
      <c r="AK171" s="55"/>
      <c r="AL171" s="55" t="s">
        <v>11</v>
      </c>
      <c r="AM171" s="55"/>
      <c r="AN171" s="55"/>
      <c r="AO171" s="55" t="s">
        <v>12</v>
      </c>
      <c r="AP171" s="55"/>
      <c r="AQ171" s="55"/>
      <c r="AR171" s="55" t="s">
        <v>11</v>
      </c>
      <c r="AS171" s="55"/>
      <c r="AT171" s="55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</row>
    <row r="172" spans="1:79" ht="15" customHeight="1" x14ac:dyDescent="0.2">
      <c r="A172" s="41">
        <v>1</v>
      </c>
      <c r="B172" s="42"/>
      <c r="C172" s="42"/>
      <c r="D172" s="41">
        <v>2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3"/>
      <c r="W172" s="55">
        <v>3</v>
      </c>
      <c r="X172" s="55"/>
      <c r="Y172" s="55"/>
      <c r="Z172" s="55">
        <v>4</v>
      </c>
      <c r="AA172" s="55"/>
      <c r="AB172" s="55"/>
      <c r="AC172" s="55">
        <v>5</v>
      </c>
      <c r="AD172" s="55"/>
      <c r="AE172" s="55"/>
      <c r="AF172" s="55">
        <v>6</v>
      </c>
      <c r="AG172" s="55"/>
      <c r="AH172" s="55"/>
      <c r="AI172" s="55">
        <v>7</v>
      </c>
      <c r="AJ172" s="55"/>
      <c r="AK172" s="55"/>
      <c r="AL172" s="55">
        <v>8</v>
      </c>
      <c r="AM172" s="55"/>
      <c r="AN172" s="55"/>
      <c r="AO172" s="55">
        <v>9</v>
      </c>
      <c r="AP172" s="55"/>
      <c r="AQ172" s="55"/>
      <c r="AR172" s="55">
        <v>10</v>
      </c>
      <c r="AS172" s="55"/>
      <c r="AT172" s="55"/>
      <c r="AU172" s="55">
        <v>11</v>
      </c>
      <c r="AV172" s="55"/>
      <c r="AW172" s="55"/>
      <c r="AX172" s="55">
        <v>12</v>
      </c>
      <c r="AY172" s="55"/>
      <c r="AZ172" s="55"/>
      <c r="BA172" s="55">
        <v>13</v>
      </c>
      <c r="BB172" s="55"/>
      <c r="BC172" s="55"/>
      <c r="BD172" s="55">
        <v>14</v>
      </c>
      <c r="BE172" s="55"/>
      <c r="BF172" s="55"/>
      <c r="BG172" s="55">
        <v>15</v>
      </c>
      <c r="BH172" s="55"/>
      <c r="BI172" s="55"/>
      <c r="BJ172" s="55">
        <v>16</v>
      </c>
      <c r="BK172" s="55"/>
      <c r="BL172" s="55"/>
    </row>
    <row r="173" spans="1:79" s="1" customFormat="1" ht="12.75" hidden="1" customHeight="1" x14ac:dyDescent="0.2">
      <c r="A173" s="69" t="s">
        <v>69</v>
      </c>
      <c r="B173" s="70"/>
      <c r="C173" s="70"/>
      <c r="D173" s="69" t="s">
        <v>57</v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1"/>
      <c r="W173" s="79" t="s">
        <v>72</v>
      </c>
      <c r="X173" s="79"/>
      <c r="Y173" s="79"/>
      <c r="Z173" s="79" t="s">
        <v>73</v>
      </c>
      <c r="AA173" s="79"/>
      <c r="AB173" s="79"/>
      <c r="AC173" s="102" t="s">
        <v>74</v>
      </c>
      <c r="AD173" s="102"/>
      <c r="AE173" s="102"/>
      <c r="AF173" s="102" t="s">
        <v>75</v>
      </c>
      <c r="AG173" s="102"/>
      <c r="AH173" s="102"/>
      <c r="AI173" s="79" t="s">
        <v>76</v>
      </c>
      <c r="AJ173" s="79"/>
      <c r="AK173" s="79"/>
      <c r="AL173" s="79" t="s">
        <v>77</v>
      </c>
      <c r="AM173" s="79"/>
      <c r="AN173" s="79"/>
      <c r="AO173" s="102" t="s">
        <v>104</v>
      </c>
      <c r="AP173" s="102"/>
      <c r="AQ173" s="102"/>
      <c r="AR173" s="102" t="s">
        <v>78</v>
      </c>
      <c r="AS173" s="102"/>
      <c r="AT173" s="102"/>
      <c r="AU173" s="79" t="s">
        <v>105</v>
      </c>
      <c r="AV173" s="79"/>
      <c r="AW173" s="79"/>
      <c r="AX173" s="102" t="s">
        <v>106</v>
      </c>
      <c r="AY173" s="102"/>
      <c r="AZ173" s="102"/>
      <c r="BA173" s="79" t="s">
        <v>107</v>
      </c>
      <c r="BB173" s="79"/>
      <c r="BC173" s="79"/>
      <c r="BD173" s="102" t="s">
        <v>108</v>
      </c>
      <c r="BE173" s="102"/>
      <c r="BF173" s="102"/>
      <c r="BG173" s="79" t="s">
        <v>109</v>
      </c>
      <c r="BH173" s="79"/>
      <c r="BI173" s="79"/>
      <c r="BJ173" s="102" t="s">
        <v>110</v>
      </c>
      <c r="BK173" s="102"/>
      <c r="BL173" s="102"/>
      <c r="CA173" s="1" t="s">
        <v>103</v>
      </c>
    </row>
    <row r="174" spans="1:79" s="25" customFormat="1" ht="12.75" customHeight="1" x14ac:dyDescent="0.2">
      <c r="A174" s="59">
        <v>1</v>
      </c>
      <c r="B174" s="60"/>
      <c r="C174" s="60"/>
      <c r="D174" s="62" t="s">
        <v>213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4"/>
      <c r="W174" s="104">
        <v>1</v>
      </c>
      <c r="X174" s="104"/>
      <c r="Y174" s="104"/>
      <c r="Z174" s="104">
        <v>1</v>
      </c>
      <c r="AA174" s="104"/>
      <c r="AB174" s="104"/>
      <c r="AC174" s="104">
        <v>0</v>
      </c>
      <c r="AD174" s="104"/>
      <c r="AE174" s="104"/>
      <c r="AF174" s="104">
        <v>0</v>
      </c>
      <c r="AG174" s="104"/>
      <c r="AH174" s="104"/>
      <c r="AI174" s="104">
        <v>1</v>
      </c>
      <c r="AJ174" s="104"/>
      <c r="AK174" s="104"/>
      <c r="AL174" s="104">
        <v>1</v>
      </c>
      <c r="AM174" s="104"/>
      <c r="AN174" s="104"/>
      <c r="AO174" s="104">
        <v>0</v>
      </c>
      <c r="AP174" s="104"/>
      <c r="AQ174" s="104"/>
      <c r="AR174" s="104">
        <v>0</v>
      </c>
      <c r="AS174" s="104"/>
      <c r="AT174" s="104"/>
      <c r="AU174" s="104">
        <v>1</v>
      </c>
      <c r="AV174" s="104"/>
      <c r="AW174" s="104"/>
      <c r="AX174" s="104">
        <v>0</v>
      </c>
      <c r="AY174" s="104"/>
      <c r="AZ174" s="104"/>
      <c r="BA174" s="104">
        <v>0</v>
      </c>
      <c r="BB174" s="104"/>
      <c r="BC174" s="104"/>
      <c r="BD174" s="104">
        <v>0</v>
      </c>
      <c r="BE174" s="104"/>
      <c r="BF174" s="104"/>
      <c r="BG174" s="104">
        <v>0</v>
      </c>
      <c r="BH174" s="104"/>
      <c r="BI174" s="104"/>
      <c r="BJ174" s="104">
        <v>0</v>
      </c>
      <c r="BK174" s="104"/>
      <c r="BL174" s="104"/>
      <c r="CA174" s="25" t="s">
        <v>43</v>
      </c>
    </row>
    <row r="175" spans="1:79" s="25" customFormat="1" ht="12.75" customHeight="1" x14ac:dyDescent="0.2">
      <c r="A175" s="59">
        <v>2</v>
      </c>
      <c r="B175" s="60"/>
      <c r="C175" s="60"/>
      <c r="D175" s="62" t="s">
        <v>214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4"/>
      <c r="W175" s="104">
        <v>3</v>
      </c>
      <c r="X175" s="104"/>
      <c r="Y175" s="104"/>
      <c r="Z175" s="104">
        <v>300</v>
      </c>
      <c r="AA175" s="104"/>
      <c r="AB175" s="104"/>
      <c r="AC175" s="104">
        <v>0</v>
      </c>
      <c r="AD175" s="104"/>
      <c r="AE175" s="104"/>
      <c r="AF175" s="104">
        <v>0</v>
      </c>
      <c r="AG175" s="104"/>
      <c r="AH175" s="104"/>
      <c r="AI175" s="104">
        <v>3</v>
      </c>
      <c r="AJ175" s="104"/>
      <c r="AK175" s="104"/>
      <c r="AL175" s="104">
        <v>3</v>
      </c>
      <c r="AM175" s="104"/>
      <c r="AN175" s="104"/>
      <c r="AO175" s="104">
        <v>0</v>
      </c>
      <c r="AP175" s="104"/>
      <c r="AQ175" s="104"/>
      <c r="AR175" s="104">
        <v>0</v>
      </c>
      <c r="AS175" s="104"/>
      <c r="AT175" s="104"/>
      <c r="AU175" s="104">
        <v>3</v>
      </c>
      <c r="AV175" s="104"/>
      <c r="AW175" s="104"/>
      <c r="AX175" s="104">
        <v>0</v>
      </c>
      <c r="AY175" s="104"/>
      <c r="AZ175" s="104"/>
      <c r="BA175" s="104">
        <v>0</v>
      </c>
      <c r="BB175" s="104"/>
      <c r="BC175" s="104"/>
      <c r="BD175" s="104">
        <v>0</v>
      </c>
      <c r="BE175" s="104"/>
      <c r="BF175" s="104"/>
      <c r="BG175" s="104">
        <v>0</v>
      </c>
      <c r="BH175" s="104"/>
      <c r="BI175" s="104"/>
      <c r="BJ175" s="104">
        <v>0</v>
      </c>
      <c r="BK175" s="104"/>
      <c r="BL175" s="104"/>
    </row>
    <row r="176" spans="1:79" s="6" customFormat="1" ht="12.75" customHeight="1" x14ac:dyDescent="0.2">
      <c r="A176" s="88">
        <v>3</v>
      </c>
      <c r="B176" s="89"/>
      <c r="C176" s="89"/>
      <c r="D176" s="110" t="s">
        <v>215</v>
      </c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2"/>
      <c r="W176" s="101">
        <v>4</v>
      </c>
      <c r="X176" s="101"/>
      <c r="Y176" s="101"/>
      <c r="Z176" s="101">
        <v>301</v>
      </c>
      <c r="AA176" s="101"/>
      <c r="AB176" s="101"/>
      <c r="AC176" s="101">
        <v>0</v>
      </c>
      <c r="AD176" s="101"/>
      <c r="AE176" s="101"/>
      <c r="AF176" s="101">
        <v>0</v>
      </c>
      <c r="AG176" s="101"/>
      <c r="AH176" s="101"/>
      <c r="AI176" s="101">
        <v>4</v>
      </c>
      <c r="AJ176" s="101"/>
      <c r="AK176" s="101"/>
      <c r="AL176" s="101">
        <v>4</v>
      </c>
      <c r="AM176" s="101"/>
      <c r="AN176" s="101"/>
      <c r="AO176" s="101">
        <v>0</v>
      </c>
      <c r="AP176" s="101"/>
      <c r="AQ176" s="101"/>
      <c r="AR176" s="101">
        <v>0</v>
      </c>
      <c r="AS176" s="101"/>
      <c r="AT176" s="101"/>
      <c r="AU176" s="101">
        <v>4</v>
      </c>
      <c r="AV176" s="101"/>
      <c r="AW176" s="101"/>
      <c r="AX176" s="101">
        <v>0</v>
      </c>
      <c r="AY176" s="101"/>
      <c r="AZ176" s="101"/>
      <c r="BA176" s="101">
        <v>0</v>
      </c>
      <c r="BB176" s="101"/>
      <c r="BC176" s="101"/>
      <c r="BD176" s="101">
        <v>0</v>
      </c>
      <c r="BE176" s="101"/>
      <c r="BF176" s="101"/>
      <c r="BG176" s="101">
        <v>0</v>
      </c>
      <c r="BH176" s="101"/>
      <c r="BI176" s="101"/>
      <c r="BJ176" s="101">
        <v>0</v>
      </c>
      <c r="BK176" s="101"/>
      <c r="BL176" s="101"/>
    </row>
    <row r="177" spans="1:79" s="25" customFormat="1" ht="25.5" customHeight="1" x14ac:dyDescent="0.2">
      <c r="A177" s="59">
        <v>4</v>
      </c>
      <c r="B177" s="60"/>
      <c r="C177" s="60"/>
      <c r="D177" s="62" t="s">
        <v>216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4"/>
      <c r="W177" s="104" t="s">
        <v>173</v>
      </c>
      <c r="X177" s="104"/>
      <c r="Y177" s="104"/>
      <c r="Z177" s="104" t="s">
        <v>173</v>
      </c>
      <c r="AA177" s="104"/>
      <c r="AB177" s="104"/>
      <c r="AC177" s="104"/>
      <c r="AD177" s="104"/>
      <c r="AE177" s="104"/>
      <c r="AF177" s="104"/>
      <c r="AG177" s="104"/>
      <c r="AH177" s="104"/>
      <c r="AI177" s="104" t="s">
        <v>173</v>
      </c>
      <c r="AJ177" s="104"/>
      <c r="AK177" s="104"/>
      <c r="AL177" s="104" t="s">
        <v>173</v>
      </c>
      <c r="AM177" s="104"/>
      <c r="AN177" s="104"/>
      <c r="AO177" s="104"/>
      <c r="AP177" s="104"/>
      <c r="AQ177" s="104"/>
      <c r="AR177" s="104"/>
      <c r="AS177" s="104"/>
      <c r="AT177" s="104"/>
      <c r="AU177" s="104" t="s">
        <v>173</v>
      </c>
      <c r="AV177" s="104"/>
      <c r="AW177" s="104"/>
      <c r="AX177" s="104"/>
      <c r="AY177" s="104"/>
      <c r="AZ177" s="104"/>
      <c r="BA177" s="104" t="s">
        <v>173</v>
      </c>
      <c r="BB177" s="104"/>
      <c r="BC177" s="104"/>
      <c r="BD177" s="104"/>
      <c r="BE177" s="104"/>
      <c r="BF177" s="104"/>
      <c r="BG177" s="104" t="s">
        <v>173</v>
      </c>
      <c r="BH177" s="104"/>
      <c r="BI177" s="104"/>
      <c r="BJ177" s="104"/>
      <c r="BK177" s="104"/>
      <c r="BL177" s="104"/>
    </row>
    <row r="180" spans="1:79" ht="14.25" customHeight="1" x14ac:dyDescent="0.2">
      <c r="A180" s="34" t="s">
        <v>153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</row>
    <row r="181" spans="1:79" ht="14.25" customHeight="1" x14ac:dyDescent="0.2">
      <c r="A181" s="34" t="s">
        <v>246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</row>
    <row r="182" spans="1:79" ht="15" customHeight="1" x14ac:dyDescent="0.2">
      <c r="A182" s="48" t="s">
        <v>229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</row>
    <row r="183" spans="1:79" ht="15" customHeight="1" x14ac:dyDescent="0.2">
      <c r="A183" s="55" t="s">
        <v>6</v>
      </c>
      <c r="B183" s="55"/>
      <c r="C183" s="55"/>
      <c r="D183" s="55"/>
      <c r="E183" s="55"/>
      <c r="F183" s="55"/>
      <c r="G183" s="55" t="s">
        <v>126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 t="s">
        <v>13</v>
      </c>
      <c r="U183" s="55"/>
      <c r="V183" s="55"/>
      <c r="W183" s="55"/>
      <c r="X183" s="55"/>
      <c r="Y183" s="55"/>
      <c r="Z183" s="55"/>
      <c r="AA183" s="41" t="s">
        <v>230</v>
      </c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7"/>
      <c r="AP183" s="41" t="s">
        <v>233</v>
      </c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3"/>
      <c r="BE183" s="41" t="s">
        <v>240</v>
      </c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3"/>
    </row>
    <row r="184" spans="1:79" ht="32.1" customHeight="1" x14ac:dyDescent="0.2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 t="s">
        <v>4</v>
      </c>
      <c r="AB184" s="55"/>
      <c r="AC184" s="55"/>
      <c r="AD184" s="55"/>
      <c r="AE184" s="55"/>
      <c r="AF184" s="55" t="s">
        <v>3</v>
      </c>
      <c r="AG184" s="55"/>
      <c r="AH184" s="55"/>
      <c r="AI184" s="55"/>
      <c r="AJ184" s="55"/>
      <c r="AK184" s="55" t="s">
        <v>89</v>
      </c>
      <c r="AL184" s="55"/>
      <c r="AM184" s="55"/>
      <c r="AN184" s="55"/>
      <c r="AO184" s="55"/>
      <c r="AP184" s="55" t="s">
        <v>4</v>
      </c>
      <c r="AQ184" s="55"/>
      <c r="AR184" s="55"/>
      <c r="AS184" s="55"/>
      <c r="AT184" s="55"/>
      <c r="AU184" s="55" t="s">
        <v>3</v>
      </c>
      <c r="AV184" s="55"/>
      <c r="AW184" s="55"/>
      <c r="AX184" s="55"/>
      <c r="AY184" s="55"/>
      <c r="AZ184" s="55" t="s">
        <v>96</v>
      </c>
      <c r="BA184" s="55"/>
      <c r="BB184" s="55"/>
      <c r="BC184" s="55"/>
      <c r="BD184" s="55"/>
      <c r="BE184" s="55" t="s">
        <v>4</v>
      </c>
      <c r="BF184" s="55"/>
      <c r="BG184" s="55"/>
      <c r="BH184" s="55"/>
      <c r="BI184" s="55"/>
      <c r="BJ184" s="55" t="s">
        <v>3</v>
      </c>
      <c r="BK184" s="55"/>
      <c r="BL184" s="55"/>
      <c r="BM184" s="55"/>
      <c r="BN184" s="55"/>
      <c r="BO184" s="55" t="s">
        <v>127</v>
      </c>
      <c r="BP184" s="55"/>
      <c r="BQ184" s="55"/>
      <c r="BR184" s="55"/>
      <c r="BS184" s="55"/>
    </row>
    <row r="185" spans="1:79" ht="15" customHeight="1" x14ac:dyDescent="0.2">
      <c r="A185" s="55">
        <v>1</v>
      </c>
      <c r="B185" s="55"/>
      <c r="C185" s="55"/>
      <c r="D185" s="55"/>
      <c r="E185" s="55"/>
      <c r="F185" s="55"/>
      <c r="G185" s="55">
        <v>2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>
        <v>3</v>
      </c>
      <c r="U185" s="55"/>
      <c r="V185" s="55"/>
      <c r="W185" s="55"/>
      <c r="X185" s="55"/>
      <c r="Y185" s="55"/>
      <c r="Z185" s="55"/>
      <c r="AA185" s="55">
        <v>4</v>
      </c>
      <c r="AB185" s="55"/>
      <c r="AC185" s="55"/>
      <c r="AD185" s="55"/>
      <c r="AE185" s="55"/>
      <c r="AF185" s="55">
        <v>5</v>
      </c>
      <c r="AG185" s="55"/>
      <c r="AH185" s="55"/>
      <c r="AI185" s="55"/>
      <c r="AJ185" s="55"/>
      <c r="AK185" s="55">
        <v>6</v>
      </c>
      <c r="AL185" s="55"/>
      <c r="AM185" s="55"/>
      <c r="AN185" s="55"/>
      <c r="AO185" s="55"/>
      <c r="AP185" s="55">
        <v>7</v>
      </c>
      <c r="AQ185" s="55"/>
      <c r="AR185" s="55"/>
      <c r="AS185" s="55"/>
      <c r="AT185" s="55"/>
      <c r="AU185" s="55">
        <v>8</v>
      </c>
      <c r="AV185" s="55"/>
      <c r="AW185" s="55"/>
      <c r="AX185" s="55"/>
      <c r="AY185" s="55"/>
      <c r="AZ185" s="55">
        <v>9</v>
      </c>
      <c r="BA185" s="55"/>
      <c r="BB185" s="55"/>
      <c r="BC185" s="55"/>
      <c r="BD185" s="55"/>
      <c r="BE185" s="55">
        <v>10</v>
      </c>
      <c r="BF185" s="55"/>
      <c r="BG185" s="55"/>
      <c r="BH185" s="55"/>
      <c r="BI185" s="55"/>
      <c r="BJ185" s="55">
        <v>11</v>
      </c>
      <c r="BK185" s="55"/>
      <c r="BL185" s="55"/>
      <c r="BM185" s="55"/>
      <c r="BN185" s="55"/>
      <c r="BO185" s="55">
        <v>12</v>
      </c>
      <c r="BP185" s="55"/>
      <c r="BQ185" s="55"/>
      <c r="BR185" s="55"/>
      <c r="BS185" s="55"/>
    </row>
    <row r="186" spans="1:79" s="1" customFormat="1" ht="15" hidden="1" customHeight="1" x14ac:dyDescent="0.2">
      <c r="A186" s="79" t="s">
        <v>69</v>
      </c>
      <c r="B186" s="79"/>
      <c r="C186" s="79"/>
      <c r="D186" s="79"/>
      <c r="E186" s="79"/>
      <c r="F186" s="79"/>
      <c r="G186" s="120" t="s">
        <v>57</v>
      </c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 t="s">
        <v>79</v>
      </c>
      <c r="U186" s="120"/>
      <c r="V186" s="120"/>
      <c r="W186" s="120"/>
      <c r="X186" s="120"/>
      <c r="Y186" s="120"/>
      <c r="Z186" s="120"/>
      <c r="AA186" s="102" t="s">
        <v>65</v>
      </c>
      <c r="AB186" s="102"/>
      <c r="AC186" s="102"/>
      <c r="AD186" s="102"/>
      <c r="AE186" s="102"/>
      <c r="AF186" s="102" t="s">
        <v>66</v>
      </c>
      <c r="AG186" s="102"/>
      <c r="AH186" s="102"/>
      <c r="AI186" s="102"/>
      <c r="AJ186" s="102"/>
      <c r="AK186" s="87" t="s">
        <v>122</v>
      </c>
      <c r="AL186" s="87"/>
      <c r="AM186" s="87"/>
      <c r="AN186" s="87"/>
      <c r="AO186" s="87"/>
      <c r="AP186" s="102" t="s">
        <v>67</v>
      </c>
      <c r="AQ186" s="102"/>
      <c r="AR186" s="102"/>
      <c r="AS186" s="102"/>
      <c r="AT186" s="102"/>
      <c r="AU186" s="102" t="s">
        <v>68</v>
      </c>
      <c r="AV186" s="102"/>
      <c r="AW186" s="102"/>
      <c r="AX186" s="102"/>
      <c r="AY186" s="102"/>
      <c r="AZ186" s="87" t="s">
        <v>122</v>
      </c>
      <c r="BA186" s="87"/>
      <c r="BB186" s="87"/>
      <c r="BC186" s="87"/>
      <c r="BD186" s="87"/>
      <c r="BE186" s="102" t="s">
        <v>58</v>
      </c>
      <c r="BF186" s="102"/>
      <c r="BG186" s="102"/>
      <c r="BH186" s="102"/>
      <c r="BI186" s="102"/>
      <c r="BJ186" s="102" t="s">
        <v>59</v>
      </c>
      <c r="BK186" s="102"/>
      <c r="BL186" s="102"/>
      <c r="BM186" s="102"/>
      <c r="BN186" s="102"/>
      <c r="BO186" s="87" t="s">
        <v>122</v>
      </c>
      <c r="BP186" s="87"/>
      <c r="BQ186" s="87"/>
      <c r="BR186" s="87"/>
      <c r="BS186" s="87"/>
      <c r="CA186" s="1" t="s">
        <v>44</v>
      </c>
    </row>
    <row r="187" spans="1:79" s="6" customFormat="1" ht="12.75" customHeight="1" x14ac:dyDescent="0.2">
      <c r="A187" s="100"/>
      <c r="B187" s="100"/>
      <c r="C187" s="100"/>
      <c r="D187" s="100"/>
      <c r="E187" s="100"/>
      <c r="F187" s="100"/>
      <c r="G187" s="118" t="s">
        <v>147</v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9"/>
      <c r="U187" s="119"/>
      <c r="V187" s="119"/>
      <c r="W187" s="119"/>
      <c r="X187" s="119"/>
      <c r="Y187" s="119"/>
      <c r="Z187" s="119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>
        <f>IF(ISNUMBER(AA187),AA187,0)+IF(ISNUMBER(AF187),AF187,0)</f>
        <v>0</v>
      </c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>
        <f>IF(ISNUMBER(AP187),AP187,0)+IF(ISNUMBER(AU187),AU187,0)</f>
        <v>0</v>
      </c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>
        <f>IF(ISNUMBER(BE187),BE187,0)+IF(ISNUMBER(BJ187),BJ187,0)</f>
        <v>0</v>
      </c>
      <c r="BP187" s="108"/>
      <c r="BQ187" s="108"/>
      <c r="BR187" s="108"/>
      <c r="BS187" s="108"/>
      <c r="CA187" s="6" t="s">
        <v>45</v>
      </c>
    </row>
    <row r="189" spans="1:79" ht="13.5" customHeight="1" x14ac:dyDescent="0.2">
      <c r="A189" s="34" t="s">
        <v>262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9" ht="15" customHeight="1" x14ac:dyDescent="0.2">
      <c r="A190" s="75" t="s">
        <v>229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</row>
    <row r="191" spans="1:79" ht="15" customHeight="1" x14ac:dyDescent="0.2">
      <c r="A191" s="55" t="s">
        <v>6</v>
      </c>
      <c r="B191" s="55"/>
      <c r="C191" s="55"/>
      <c r="D191" s="55"/>
      <c r="E191" s="55"/>
      <c r="F191" s="55"/>
      <c r="G191" s="55" t="s">
        <v>126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 t="s">
        <v>13</v>
      </c>
      <c r="U191" s="55"/>
      <c r="V191" s="55"/>
      <c r="W191" s="55"/>
      <c r="X191" s="55"/>
      <c r="Y191" s="55"/>
      <c r="Z191" s="55"/>
      <c r="AA191" s="41" t="s">
        <v>251</v>
      </c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7"/>
      <c r="AP191" s="41" t="s">
        <v>256</v>
      </c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3"/>
    </row>
    <row r="192" spans="1:79" ht="32.1" customHeight="1" x14ac:dyDescent="0.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 t="s">
        <v>4</v>
      </c>
      <c r="AB192" s="55"/>
      <c r="AC192" s="55"/>
      <c r="AD192" s="55"/>
      <c r="AE192" s="55"/>
      <c r="AF192" s="55" t="s">
        <v>3</v>
      </c>
      <c r="AG192" s="55"/>
      <c r="AH192" s="55"/>
      <c r="AI192" s="55"/>
      <c r="AJ192" s="55"/>
      <c r="AK192" s="55" t="s">
        <v>89</v>
      </c>
      <c r="AL192" s="55"/>
      <c r="AM192" s="55"/>
      <c r="AN192" s="55"/>
      <c r="AO192" s="55"/>
      <c r="AP192" s="55" t="s">
        <v>4</v>
      </c>
      <c r="AQ192" s="55"/>
      <c r="AR192" s="55"/>
      <c r="AS192" s="55"/>
      <c r="AT192" s="55"/>
      <c r="AU192" s="55" t="s">
        <v>3</v>
      </c>
      <c r="AV192" s="55"/>
      <c r="AW192" s="55"/>
      <c r="AX192" s="55"/>
      <c r="AY192" s="55"/>
      <c r="AZ192" s="55" t="s">
        <v>96</v>
      </c>
      <c r="BA192" s="55"/>
      <c r="BB192" s="55"/>
      <c r="BC192" s="55"/>
      <c r="BD192" s="55"/>
    </row>
    <row r="193" spans="1:79" ht="15" customHeight="1" x14ac:dyDescent="0.2">
      <c r="A193" s="55">
        <v>1</v>
      </c>
      <c r="B193" s="55"/>
      <c r="C193" s="55"/>
      <c r="D193" s="55"/>
      <c r="E193" s="55"/>
      <c r="F193" s="55"/>
      <c r="G193" s="55">
        <v>2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>
        <v>3</v>
      </c>
      <c r="U193" s="55"/>
      <c r="V193" s="55"/>
      <c r="W193" s="55"/>
      <c r="X193" s="55"/>
      <c r="Y193" s="55"/>
      <c r="Z193" s="55"/>
      <c r="AA193" s="55">
        <v>4</v>
      </c>
      <c r="AB193" s="55"/>
      <c r="AC193" s="55"/>
      <c r="AD193" s="55"/>
      <c r="AE193" s="55"/>
      <c r="AF193" s="55">
        <v>5</v>
      </c>
      <c r="AG193" s="55"/>
      <c r="AH193" s="55"/>
      <c r="AI193" s="55"/>
      <c r="AJ193" s="55"/>
      <c r="AK193" s="55">
        <v>6</v>
      </c>
      <c r="AL193" s="55"/>
      <c r="AM193" s="55"/>
      <c r="AN193" s="55"/>
      <c r="AO193" s="55"/>
      <c r="AP193" s="55">
        <v>7</v>
      </c>
      <c r="AQ193" s="55"/>
      <c r="AR193" s="55"/>
      <c r="AS193" s="55"/>
      <c r="AT193" s="55"/>
      <c r="AU193" s="55">
        <v>8</v>
      </c>
      <c r="AV193" s="55"/>
      <c r="AW193" s="55"/>
      <c r="AX193" s="55"/>
      <c r="AY193" s="55"/>
      <c r="AZ193" s="55">
        <v>9</v>
      </c>
      <c r="BA193" s="55"/>
      <c r="BB193" s="55"/>
      <c r="BC193" s="55"/>
      <c r="BD193" s="55"/>
    </row>
    <row r="194" spans="1:79" s="1" customFormat="1" ht="12" hidden="1" customHeight="1" x14ac:dyDescent="0.2">
      <c r="A194" s="79" t="s">
        <v>69</v>
      </c>
      <c r="B194" s="79"/>
      <c r="C194" s="79"/>
      <c r="D194" s="79"/>
      <c r="E194" s="79"/>
      <c r="F194" s="79"/>
      <c r="G194" s="120" t="s">
        <v>57</v>
      </c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 t="s">
        <v>79</v>
      </c>
      <c r="U194" s="120"/>
      <c r="V194" s="120"/>
      <c r="W194" s="120"/>
      <c r="X194" s="120"/>
      <c r="Y194" s="120"/>
      <c r="Z194" s="120"/>
      <c r="AA194" s="102" t="s">
        <v>60</v>
      </c>
      <c r="AB194" s="102"/>
      <c r="AC194" s="102"/>
      <c r="AD194" s="102"/>
      <c r="AE194" s="102"/>
      <c r="AF194" s="102" t="s">
        <v>61</v>
      </c>
      <c r="AG194" s="102"/>
      <c r="AH194" s="102"/>
      <c r="AI194" s="102"/>
      <c r="AJ194" s="102"/>
      <c r="AK194" s="87" t="s">
        <v>122</v>
      </c>
      <c r="AL194" s="87"/>
      <c r="AM194" s="87"/>
      <c r="AN194" s="87"/>
      <c r="AO194" s="87"/>
      <c r="AP194" s="102" t="s">
        <v>62</v>
      </c>
      <c r="AQ194" s="102"/>
      <c r="AR194" s="102"/>
      <c r="AS194" s="102"/>
      <c r="AT194" s="102"/>
      <c r="AU194" s="102" t="s">
        <v>63</v>
      </c>
      <c r="AV194" s="102"/>
      <c r="AW194" s="102"/>
      <c r="AX194" s="102"/>
      <c r="AY194" s="102"/>
      <c r="AZ194" s="87" t="s">
        <v>122</v>
      </c>
      <c r="BA194" s="87"/>
      <c r="BB194" s="87"/>
      <c r="BC194" s="87"/>
      <c r="BD194" s="87"/>
      <c r="CA194" s="1" t="s">
        <v>46</v>
      </c>
    </row>
    <row r="195" spans="1:79" s="6" customFormat="1" x14ac:dyDescent="0.2">
      <c r="A195" s="100"/>
      <c r="B195" s="100"/>
      <c r="C195" s="100"/>
      <c r="D195" s="100"/>
      <c r="E195" s="100"/>
      <c r="F195" s="100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9"/>
      <c r="U195" s="119"/>
      <c r="V195" s="119"/>
      <c r="W195" s="119"/>
      <c r="X195" s="119"/>
      <c r="Y195" s="119"/>
      <c r="Z195" s="119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>
        <f>IF(ISNUMBER(AA195),AA195,0)+IF(ISNUMBER(AF195),AF195,0)</f>
        <v>0</v>
      </c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>
        <f>IF(ISNUMBER(AP195),AP195,0)+IF(ISNUMBER(AU195),AU195,0)</f>
        <v>0</v>
      </c>
      <c r="BA195" s="108"/>
      <c r="BB195" s="108"/>
      <c r="BC195" s="108"/>
      <c r="BD195" s="108"/>
      <c r="CA195" s="6" t="s">
        <v>47</v>
      </c>
    </row>
    <row r="198" spans="1:79" ht="14.25" customHeight="1" x14ac:dyDescent="0.2">
      <c r="A198" s="34" t="s">
        <v>263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</row>
    <row r="199" spans="1:79" ht="15" customHeight="1" x14ac:dyDescent="0.2">
      <c r="A199" s="75" t="s">
        <v>229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</row>
    <row r="200" spans="1:79" ht="23.1" customHeight="1" x14ac:dyDescent="0.2">
      <c r="A200" s="55" t="s">
        <v>128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49" t="s">
        <v>129</v>
      </c>
      <c r="O200" s="50"/>
      <c r="P200" s="50"/>
      <c r="Q200" s="50"/>
      <c r="R200" s="50"/>
      <c r="S200" s="50"/>
      <c r="T200" s="50"/>
      <c r="U200" s="51"/>
      <c r="V200" s="49" t="s">
        <v>130</v>
      </c>
      <c r="W200" s="50"/>
      <c r="X200" s="50"/>
      <c r="Y200" s="50"/>
      <c r="Z200" s="51"/>
      <c r="AA200" s="55" t="s">
        <v>230</v>
      </c>
      <c r="AB200" s="55"/>
      <c r="AC200" s="55"/>
      <c r="AD200" s="55"/>
      <c r="AE200" s="55"/>
      <c r="AF200" s="55"/>
      <c r="AG200" s="55"/>
      <c r="AH200" s="55"/>
      <c r="AI200" s="55"/>
      <c r="AJ200" s="55" t="s">
        <v>233</v>
      </c>
      <c r="AK200" s="55"/>
      <c r="AL200" s="55"/>
      <c r="AM200" s="55"/>
      <c r="AN200" s="55"/>
      <c r="AO200" s="55"/>
      <c r="AP200" s="55"/>
      <c r="AQ200" s="55"/>
      <c r="AR200" s="55"/>
      <c r="AS200" s="55" t="s">
        <v>240</v>
      </c>
      <c r="AT200" s="55"/>
      <c r="AU200" s="55"/>
      <c r="AV200" s="55"/>
      <c r="AW200" s="55"/>
      <c r="AX200" s="55"/>
      <c r="AY200" s="55"/>
      <c r="AZ200" s="55"/>
      <c r="BA200" s="55"/>
      <c r="BB200" s="55" t="s">
        <v>251</v>
      </c>
      <c r="BC200" s="55"/>
      <c r="BD200" s="55"/>
      <c r="BE200" s="55"/>
      <c r="BF200" s="55"/>
      <c r="BG200" s="55"/>
      <c r="BH200" s="55"/>
      <c r="BI200" s="55"/>
      <c r="BJ200" s="55"/>
      <c r="BK200" s="55" t="s">
        <v>256</v>
      </c>
      <c r="BL200" s="55"/>
      <c r="BM200" s="55"/>
      <c r="BN200" s="55"/>
      <c r="BO200" s="55"/>
      <c r="BP200" s="55"/>
      <c r="BQ200" s="55"/>
      <c r="BR200" s="55"/>
      <c r="BS200" s="55"/>
    </row>
    <row r="201" spans="1:79" ht="95.25" customHeight="1" x14ac:dyDescent="0.2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2"/>
      <c r="O201" s="53"/>
      <c r="P201" s="53"/>
      <c r="Q201" s="53"/>
      <c r="R201" s="53"/>
      <c r="S201" s="53"/>
      <c r="T201" s="53"/>
      <c r="U201" s="54"/>
      <c r="V201" s="52"/>
      <c r="W201" s="53"/>
      <c r="X201" s="53"/>
      <c r="Y201" s="53"/>
      <c r="Z201" s="54"/>
      <c r="AA201" s="94" t="s">
        <v>133</v>
      </c>
      <c r="AB201" s="94"/>
      <c r="AC201" s="94"/>
      <c r="AD201" s="94"/>
      <c r="AE201" s="94"/>
      <c r="AF201" s="94" t="s">
        <v>134</v>
      </c>
      <c r="AG201" s="94"/>
      <c r="AH201" s="94"/>
      <c r="AI201" s="94"/>
      <c r="AJ201" s="94" t="s">
        <v>133</v>
      </c>
      <c r="AK201" s="94"/>
      <c r="AL201" s="94"/>
      <c r="AM201" s="94"/>
      <c r="AN201" s="94"/>
      <c r="AO201" s="94" t="s">
        <v>134</v>
      </c>
      <c r="AP201" s="94"/>
      <c r="AQ201" s="94"/>
      <c r="AR201" s="94"/>
      <c r="AS201" s="94" t="s">
        <v>133</v>
      </c>
      <c r="AT201" s="94"/>
      <c r="AU201" s="94"/>
      <c r="AV201" s="94"/>
      <c r="AW201" s="94"/>
      <c r="AX201" s="94" t="s">
        <v>134</v>
      </c>
      <c r="AY201" s="94"/>
      <c r="AZ201" s="94"/>
      <c r="BA201" s="94"/>
      <c r="BB201" s="94" t="s">
        <v>133</v>
      </c>
      <c r="BC201" s="94"/>
      <c r="BD201" s="94"/>
      <c r="BE201" s="94"/>
      <c r="BF201" s="94"/>
      <c r="BG201" s="94" t="s">
        <v>134</v>
      </c>
      <c r="BH201" s="94"/>
      <c r="BI201" s="94"/>
      <c r="BJ201" s="94"/>
      <c r="BK201" s="94" t="s">
        <v>133</v>
      </c>
      <c r="BL201" s="94"/>
      <c r="BM201" s="94"/>
      <c r="BN201" s="94"/>
      <c r="BO201" s="94"/>
      <c r="BP201" s="94" t="s">
        <v>134</v>
      </c>
      <c r="BQ201" s="94"/>
      <c r="BR201" s="94"/>
      <c r="BS201" s="94"/>
    </row>
    <row r="202" spans="1:79" ht="15" customHeight="1" x14ac:dyDescent="0.2">
      <c r="A202" s="55">
        <v>1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41">
        <v>2</v>
      </c>
      <c r="O202" s="42"/>
      <c r="P202" s="42"/>
      <c r="Q202" s="42"/>
      <c r="R202" s="42"/>
      <c r="S202" s="42"/>
      <c r="T202" s="42"/>
      <c r="U202" s="43"/>
      <c r="V202" s="55">
        <v>3</v>
      </c>
      <c r="W202" s="55"/>
      <c r="X202" s="55"/>
      <c r="Y202" s="55"/>
      <c r="Z202" s="55"/>
      <c r="AA202" s="55">
        <v>4</v>
      </c>
      <c r="AB202" s="55"/>
      <c r="AC202" s="55"/>
      <c r="AD202" s="55"/>
      <c r="AE202" s="55"/>
      <c r="AF202" s="55">
        <v>5</v>
      </c>
      <c r="AG202" s="55"/>
      <c r="AH202" s="55"/>
      <c r="AI202" s="55"/>
      <c r="AJ202" s="55">
        <v>6</v>
      </c>
      <c r="AK202" s="55"/>
      <c r="AL202" s="55"/>
      <c r="AM202" s="55"/>
      <c r="AN202" s="55"/>
      <c r="AO202" s="55">
        <v>7</v>
      </c>
      <c r="AP202" s="55"/>
      <c r="AQ202" s="55"/>
      <c r="AR202" s="55"/>
      <c r="AS202" s="55">
        <v>8</v>
      </c>
      <c r="AT202" s="55"/>
      <c r="AU202" s="55"/>
      <c r="AV202" s="55"/>
      <c r="AW202" s="55"/>
      <c r="AX202" s="55">
        <v>9</v>
      </c>
      <c r="AY202" s="55"/>
      <c r="AZ202" s="55"/>
      <c r="BA202" s="55"/>
      <c r="BB202" s="55">
        <v>10</v>
      </c>
      <c r="BC202" s="55"/>
      <c r="BD202" s="55"/>
      <c r="BE202" s="55"/>
      <c r="BF202" s="55"/>
      <c r="BG202" s="55">
        <v>11</v>
      </c>
      <c r="BH202" s="55"/>
      <c r="BI202" s="55"/>
      <c r="BJ202" s="55"/>
      <c r="BK202" s="55">
        <v>12</v>
      </c>
      <c r="BL202" s="55"/>
      <c r="BM202" s="55"/>
      <c r="BN202" s="55"/>
      <c r="BO202" s="55"/>
      <c r="BP202" s="55">
        <v>13</v>
      </c>
      <c r="BQ202" s="55"/>
      <c r="BR202" s="55"/>
      <c r="BS202" s="55"/>
    </row>
    <row r="203" spans="1:79" s="1" customFormat="1" ht="12" hidden="1" customHeight="1" x14ac:dyDescent="0.2">
      <c r="A203" s="120" t="s">
        <v>146</v>
      </c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79" t="s">
        <v>131</v>
      </c>
      <c r="O203" s="79"/>
      <c r="P203" s="79"/>
      <c r="Q203" s="79"/>
      <c r="R203" s="79"/>
      <c r="S203" s="79"/>
      <c r="T203" s="79"/>
      <c r="U203" s="79"/>
      <c r="V203" s="79" t="s">
        <v>132</v>
      </c>
      <c r="W203" s="79"/>
      <c r="X203" s="79"/>
      <c r="Y203" s="79"/>
      <c r="Z203" s="79"/>
      <c r="AA203" s="102" t="s">
        <v>65</v>
      </c>
      <c r="AB203" s="102"/>
      <c r="AC203" s="102"/>
      <c r="AD203" s="102"/>
      <c r="AE203" s="102"/>
      <c r="AF203" s="102" t="s">
        <v>66</v>
      </c>
      <c r="AG203" s="102"/>
      <c r="AH203" s="102"/>
      <c r="AI203" s="102"/>
      <c r="AJ203" s="102" t="s">
        <v>67</v>
      </c>
      <c r="AK203" s="102"/>
      <c r="AL203" s="102"/>
      <c r="AM203" s="102"/>
      <c r="AN203" s="102"/>
      <c r="AO203" s="102" t="s">
        <v>68</v>
      </c>
      <c r="AP203" s="102"/>
      <c r="AQ203" s="102"/>
      <c r="AR203" s="102"/>
      <c r="AS203" s="102" t="s">
        <v>58</v>
      </c>
      <c r="AT203" s="102"/>
      <c r="AU203" s="102"/>
      <c r="AV203" s="102"/>
      <c r="AW203" s="102"/>
      <c r="AX203" s="102" t="s">
        <v>59</v>
      </c>
      <c r="AY203" s="102"/>
      <c r="AZ203" s="102"/>
      <c r="BA203" s="102"/>
      <c r="BB203" s="102" t="s">
        <v>60</v>
      </c>
      <c r="BC203" s="102"/>
      <c r="BD203" s="102"/>
      <c r="BE203" s="102"/>
      <c r="BF203" s="102"/>
      <c r="BG203" s="102" t="s">
        <v>61</v>
      </c>
      <c r="BH203" s="102"/>
      <c r="BI203" s="102"/>
      <c r="BJ203" s="102"/>
      <c r="BK203" s="102" t="s">
        <v>62</v>
      </c>
      <c r="BL203" s="102"/>
      <c r="BM203" s="102"/>
      <c r="BN203" s="102"/>
      <c r="BO203" s="102"/>
      <c r="BP203" s="102" t="s">
        <v>63</v>
      </c>
      <c r="BQ203" s="102"/>
      <c r="BR203" s="102"/>
      <c r="BS203" s="102"/>
      <c r="CA203" s="1" t="s">
        <v>48</v>
      </c>
    </row>
    <row r="204" spans="1:79" s="6" customFormat="1" ht="12.75" customHeight="1" x14ac:dyDescent="0.2">
      <c r="A204" s="118" t="s">
        <v>147</v>
      </c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88"/>
      <c r="O204" s="89"/>
      <c r="P204" s="89"/>
      <c r="Q204" s="89"/>
      <c r="R204" s="89"/>
      <c r="S204" s="89"/>
      <c r="T204" s="89"/>
      <c r="U204" s="90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2"/>
      <c r="BQ204" s="123"/>
      <c r="BR204" s="123"/>
      <c r="BS204" s="124"/>
      <c r="CA204" s="6" t="s">
        <v>49</v>
      </c>
    </row>
    <row r="207" spans="1:79" ht="35.25" customHeight="1" x14ac:dyDescent="0.2">
      <c r="A207" s="34" t="s">
        <v>264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</row>
    <row r="208" spans="1:79" ht="45" customHeight="1" x14ac:dyDescent="0.2">
      <c r="A208" s="35" t="s">
        <v>217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1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79" ht="28.5" customHeight="1" x14ac:dyDescent="0.2">
      <c r="A211" s="125" t="s">
        <v>247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</row>
    <row r="212" spans="1:79" ht="14.25" customHeight="1" x14ac:dyDescent="0.2">
      <c r="A212" s="34" t="s">
        <v>231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79" ht="15" customHeight="1" x14ac:dyDescent="0.2">
      <c r="A213" s="48" t="s">
        <v>229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79" ht="42.95" customHeight="1" x14ac:dyDescent="0.2">
      <c r="A214" s="94" t="s">
        <v>135</v>
      </c>
      <c r="B214" s="94"/>
      <c r="C214" s="94"/>
      <c r="D214" s="94"/>
      <c r="E214" s="94"/>
      <c r="F214" s="94"/>
      <c r="G214" s="55" t="s">
        <v>19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 t="s">
        <v>15</v>
      </c>
      <c r="U214" s="55"/>
      <c r="V214" s="55"/>
      <c r="W214" s="55"/>
      <c r="X214" s="55"/>
      <c r="Y214" s="55"/>
      <c r="Z214" s="55" t="s">
        <v>14</v>
      </c>
      <c r="AA214" s="55"/>
      <c r="AB214" s="55"/>
      <c r="AC214" s="55"/>
      <c r="AD214" s="55"/>
      <c r="AE214" s="55" t="s">
        <v>136</v>
      </c>
      <c r="AF214" s="55"/>
      <c r="AG214" s="55"/>
      <c r="AH214" s="55"/>
      <c r="AI214" s="55"/>
      <c r="AJ214" s="55"/>
      <c r="AK214" s="55" t="s">
        <v>137</v>
      </c>
      <c r="AL214" s="55"/>
      <c r="AM214" s="55"/>
      <c r="AN214" s="55"/>
      <c r="AO214" s="55"/>
      <c r="AP214" s="55"/>
      <c r="AQ214" s="55" t="s">
        <v>138</v>
      </c>
      <c r="AR214" s="55"/>
      <c r="AS214" s="55"/>
      <c r="AT214" s="55"/>
      <c r="AU214" s="55"/>
      <c r="AV214" s="55"/>
      <c r="AW214" s="55" t="s">
        <v>98</v>
      </c>
      <c r="AX214" s="55"/>
      <c r="AY214" s="55"/>
      <c r="AZ214" s="55"/>
      <c r="BA214" s="55"/>
      <c r="BB214" s="55"/>
      <c r="BC214" s="55"/>
      <c r="BD214" s="55"/>
      <c r="BE214" s="55"/>
      <c r="BF214" s="55"/>
      <c r="BG214" s="55" t="s">
        <v>139</v>
      </c>
      <c r="BH214" s="55"/>
      <c r="BI214" s="55"/>
      <c r="BJ214" s="55"/>
      <c r="BK214" s="55"/>
      <c r="BL214" s="55"/>
    </row>
    <row r="215" spans="1:79" ht="39.950000000000003" customHeight="1" x14ac:dyDescent="0.2">
      <c r="A215" s="94"/>
      <c r="B215" s="94"/>
      <c r="C215" s="94"/>
      <c r="D215" s="94"/>
      <c r="E215" s="94"/>
      <c r="F215" s="94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 t="s">
        <v>17</v>
      </c>
      <c r="AX215" s="55"/>
      <c r="AY215" s="55"/>
      <c r="AZ215" s="55"/>
      <c r="BA215" s="55"/>
      <c r="BB215" s="55" t="s">
        <v>16</v>
      </c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</row>
    <row r="216" spans="1:79" ht="15" customHeight="1" x14ac:dyDescent="0.2">
      <c r="A216" s="55">
        <v>1</v>
      </c>
      <c r="B216" s="55"/>
      <c r="C216" s="55"/>
      <c r="D216" s="55"/>
      <c r="E216" s="55"/>
      <c r="F216" s="55"/>
      <c r="G216" s="55">
        <v>2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>
        <v>3</v>
      </c>
      <c r="U216" s="55"/>
      <c r="V216" s="55"/>
      <c r="W216" s="55"/>
      <c r="X216" s="55"/>
      <c r="Y216" s="55"/>
      <c r="Z216" s="55">
        <v>4</v>
      </c>
      <c r="AA216" s="55"/>
      <c r="AB216" s="55"/>
      <c r="AC216" s="55"/>
      <c r="AD216" s="55"/>
      <c r="AE216" s="55">
        <v>5</v>
      </c>
      <c r="AF216" s="55"/>
      <c r="AG216" s="55"/>
      <c r="AH216" s="55"/>
      <c r="AI216" s="55"/>
      <c r="AJ216" s="55"/>
      <c r="AK216" s="55">
        <v>6</v>
      </c>
      <c r="AL216" s="55"/>
      <c r="AM216" s="55"/>
      <c r="AN216" s="55"/>
      <c r="AO216" s="55"/>
      <c r="AP216" s="55"/>
      <c r="AQ216" s="55">
        <v>7</v>
      </c>
      <c r="AR216" s="55"/>
      <c r="AS216" s="55"/>
      <c r="AT216" s="55"/>
      <c r="AU216" s="55"/>
      <c r="AV216" s="55"/>
      <c r="AW216" s="55">
        <v>8</v>
      </c>
      <c r="AX216" s="55"/>
      <c r="AY216" s="55"/>
      <c r="AZ216" s="55"/>
      <c r="BA216" s="55"/>
      <c r="BB216" s="55">
        <v>9</v>
      </c>
      <c r="BC216" s="55"/>
      <c r="BD216" s="55"/>
      <c r="BE216" s="55"/>
      <c r="BF216" s="55"/>
      <c r="BG216" s="55">
        <v>10</v>
      </c>
      <c r="BH216" s="55"/>
      <c r="BI216" s="55"/>
      <c r="BJ216" s="55"/>
      <c r="BK216" s="55"/>
      <c r="BL216" s="55"/>
    </row>
    <row r="217" spans="1:79" s="1" customFormat="1" ht="12" hidden="1" customHeight="1" x14ac:dyDescent="0.2">
      <c r="A217" s="79" t="s">
        <v>64</v>
      </c>
      <c r="B217" s="79"/>
      <c r="C217" s="79"/>
      <c r="D217" s="79"/>
      <c r="E217" s="79"/>
      <c r="F217" s="79"/>
      <c r="G217" s="120" t="s">
        <v>57</v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02" t="s">
        <v>80</v>
      </c>
      <c r="U217" s="102"/>
      <c r="V217" s="102"/>
      <c r="W217" s="102"/>
      <c r="X217" s="102"/>
      <c r="Y217" s="102"/>
      <c r="Z217" s="102" t="s">
        <v>81</v>
      </c>
      <c r="AA217" s="102"/>
      <c r="AB217" s="102"/>
      <c r="AC217" s="102"/>
      <c r="AD217" s="102"/>
      <c r="AE217" s="102" t="s">
        <v>82</v>
      </c>
      <c r="AF217" s="102"/>
      <c r="AG217" s="102"/>
      <c r="AH217" s="102"/>
      <c r="AI217" s="102"/>
      <c r="AJ217" s="102"/>
      <c r="AK217" s="102" t="s">
        <v>83</v>
      </c>
      <c r="AL217" s="102"/>
      <c r="AM217" s="102"/>
      <c r="AN217" s="102"/>
      <c r="AO217" s="102"/>
      <c r="AP217" s="102"/>
      <c r="AQ217" s="126" t="s">
        <v>99</v>
      </c>
      <c r="AR217" s="102"/>
      <c r="AS217" s="102"/>
      <c r="AT217" s="102"/>
      <c r="AU217" s="102"/>
      <c r="AV217" s="102"/>
      <c r="AW217" s="102" t="s">
        <v>84</v>
      </c>
      <c r="AX217" s="102"/>
      <c r="AY217" s="102"/>
      <c r="AZ217" s="102"/>
      <c r="BA217" s="102"/>
      <c r="BB217" s="102" t="s">
        <v>85</v>
      </c>
      <c r="BC217" s="102"/>
      <c r="BD217" s="102"/>
      <c r="BE217" s="102"/>
      <c r="BF217" s="102"/>
      <c r="BG217" s="126" t="s">
        <v>100</v>
      </c>
      <c r="BH217" s="102"/>
      <c r="BI217" s="102"/>
      <c r="BJ217" s="102"/>
      <c r="BK217" s="102"/>
      <c r="BL217" s="102"/>
      <c r="CA217" s="1" t="s">
        <v>50</v>
      </c>
    </row>
    <row r="218" spans="1:79" s="25" customFormat="1" ht="12.75" customHeight="1" x14ac:dyDescent="0.2">
      <c r="A218" s="99">
        <v>2111</v>
      </c>
      <c r="B218" s="99"/>
      <c r="C218" s="99"/>
      <c r="D218" s="99"/>
      <c r="E218" s="99"/>
      <c r="F218" s="99"/>
      <c r="G218" s="62" t="s">
        <v>174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109">
        <v>711625</v>
      </c>
      <c r="U218" s="109"/>
      <c r="V218" s="109"/>
      <c r="W218" s="109"/>
      <c r="X218" s="109"/>
      <c r="Y218" s="109"/>
      <c r="Z218" s="109">
        <v>710654.35</v>
      </c>
      <c r="AA218" s="109"/>
      <c r="AB218" s="109"/>
      <c r="AC218" s="109"/>
      <c r="AD218" s="109"/>
      <c r="AE218" s="109">
        <v>0</v>
      </c>
      <c r="AF218" s="109"/>
      <c r="AG218" s="109"/>
      <c r="AH218" s="109"/>
      <c r="AI218" s="109"/>
      <c r="AJ218" s="109"/>
      <c r="AK218" s="109">
        <v>0</v>
      </c>
      <c r="AL218" s="109"/>
      <c r="AM218" s="109"/>
      <c r="AN218" s="109"/>
      <c r="AO218" s="109"/>
      <c r="AP218" s="109"/>
      <c r="AQ218" s="109">
        <f t="shared" ref="AQ218:AQ223" si="5">IF(ISNUMBER(AK218),AK218,0)-IF(ISNUMBER(AE218),AE218,0)</f>
        <v>0</v>
      </c>
      <c r="AR218" s="109"/>
      <c r="AS218" s="109"/>
      <c r="AT218" s="109"/>
      <c r="AU218" s="109"/>
      <c r="AV218" s="109"/>
      <c r="AW218" s="109">
        <v>0</v>
      </c>
      <c r="AX218" s="109"/>
      <c r="AY218" s="109"/>
      <c r="AZ218" s="109"/>
      <c r="BA218" s="109"/>
      <c r="BB218" s="109">
        <v>0</v>
      </c>
      <c r="BC218" s="109"/>
      <c r="BD218" s="109"/>
      <c r="BE218" s="109"/>
      <c r="BF218" s="109"/>
      <c r="BG218" s="109">
        <f t="shared" ref="BG218:BG223" si="6">IF(ISNUMBER(Z218),Z218,0)+IF(ISNUMBER(AK218),AK218,0)</f>
        <v>710654.35</v>
      </c>
      <c r="BH218" s="109"/>
      <c r="BI218" s="109"/>
      <c r="BJ218" s="109"/>
      <c r="BK218" s="109"/>
      <c r="BL218" s="109"/>
      <c r="CA218" s="25" t="s">
        <v>51</v>
      </c>
    </row>
    <row r="219" spans="1:79" s="25" customFormat="1" ht="12.75" customHeight="1" x14ac:dyDescent="0.2">
      <c r="A219" s="99">
        <v>2120</v>
      </c>
      <c r="B219" s="99"/>
      <c r="C219" s="99"/>
      <c r="D219" s="99"/>
      <c r="E219" s="99"/>
      <c r="F219" s="99"/>
      <c r="G219" s="62" t="s">
        <v>175</v>
      </c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4"/>
      <c r="T219" s="109">
        <v>136636</v>
      </c>
      <c r="U219" s="109"/>
      <c r="V219" s="109"/>
      <c r="W219" s="109"/>
      <c r="X219" s="109"/>
      <c r="Y219" s="109"/>
      <c r="Z219" s="109">
        <v>136636</v>
      </c>
      <c r="AA219" s="109"/>
      <c r="AB219" s="109"/>
      <c r="AC219" s="109"/>
      <c r="AD219" s="109"/>
      <c r="AE219" s="109">
        <v>0</v>
      </c>
      <c r="AF219" s="109"/>
      <c r="AG219" s="109"/>
      <c r="AH219" s="109"/>
      <c r="AI219" s="109"/>
      <c r="AJ219" s="109"/>
      <c r="AK219" s="109">
        <v>0</v>
      </c>
      <c r="AL219" s="109"/>
      <c r="AM219" s="109"/>
      <c r="AN219" s="109"/>
      <c r="AO219" s="109"/>
      <c r="AP219" s="109"/>
      <c r="AQ219" s="109">
        <f t="shared" si="5"/>
        <v>0</v>
      </c>
      <c r="AR219" s="109"/>
      <c r="AS219" s="109"/>
      <c r="AT219" s="109"/>
      <c r="AU219" s="109"/>
      <c r="AV219" s="109"/>
      <c r="AW219" s="109">
        <v>0</v>
      </c>
      <c r="AX219" s="109"/>
      <c r="AY219" s="109"/>
      <c r="AZ219" s="109"/>
      <c r="BA219" s="109"/>
      <c r="BB219" s="109">
        <v>0</v>
      </c>
      <c r="BC219" s="109"/>
      <c r="BD219" s="109"/>
      <c r="BE219" s="109"/>
      <c r="BF219" s="109"/>
      <c r="BG219" s="109">
        <f t="shared" si="6"/>
        <v>136636</v>
      </c>
      <c r="BH219" s="109"/>
      <c r="BI219" s="109"/>
      <c r="BJ219" s="109"/>
      <c r="BK219" s="109"/>
      <c r="BL219" s="109"/>
    </row>
    <row r="220" spans="1:79" s="25" customFormat="1" ht="25.5" customHeight="1" x14ac:dyDescent="0.2">
      <c r="A220" s="99">
        <v>2210</v>
      </c>
      <c r="B220" s="99"/>
      <c r="C220" s="99"/>
      <c r="D220" s="99"/>
      <c r="E220" s="99"/>
      <c r="F220" s="99"/>
      <c r="G220" s="62" t="s">
        <v>176</v>
      </c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109">
        <v>6000</v>
      </c>
      <c r="U220" s="109"/>
      <c r="V220" s="109"/>
      <c r="W220" s="109"/>
      <c r="X220" s="109"/>
      <c r="Y220" s="109"/>
      <c r="Z220" s="109">
        <v>5986</v>
      </c>
      <c r="AA220" s="109"/>
      <c r="AB220" s="109"/>
      <c r="AC220" s="109"/>
      <c r="AD220" s="109"/>
      <c r="AE220" s="109">
        <v>0</v>
      </c>
      <c r="AF220" s="109"/>
      <c r="AG220" s="109"/>
      <c r="AH220" s="109"/>
      <c r="AI220" s="109"/>
      <c r="AJ220" s="109"/>
      <c r="AK220" s="109">
        <v>0</v>
      </c>
      <c r="AL220" s="109"/>
      <c r="AM220" s="109"/>
      <c r="AN220" s="109"/>
      <c r="AO220" s="109"/>
      <c r="AP220" s="109"/>
      <c r="AQ220" s="109">
        <f t="shared" si="5"/>
        <v>0</v>
      </c>
      <c r="AR220" s="109"/>
      <c r="AS220" s="109"/>
      <c r="AT220" s="109"/>
      <c r="AU220" s="109"/>
      <c r="AV220" s="109"/>
      <c r="AW220" s="109">
        <v>0</v>
      </c>
      <c r="AX220" s="109"/>
      <c r="AY220" s="109"/>
      <c r="AZ220" s="109"/>
      <c r="BA220" s="109"/>
      <c r="BB220" s="109">
        <v>0</v>
      </c>
      <c r="BC220" s="109"/>
      <c r="BD220" s="109"/>
      <c r="BE220" s="109"/>
      <c r="BF220" s="109"/>
      <c r="BG220" s="109">
        <f t="shared" si="6"/>
        <v>5986</v>
      </c>
      <c r="BH220" s="109"/>
      <c r="BI220" s="109"/>
      <c r="BJ220" s="109"/>
      <c r="BK220" s="109"/>
      <c r="BL220" s="109"/>
    </row>
    <row r="221" spans="1:79" s="25" customFormat="1" ht="12.75" customHeight="1" x14ac:dyDescent="0.2">
      <c r="A221" s="99">
        <v>2240</v>
      </c>
      <c r="B221" s="99"/>
      <c r="C221" s="99"/>
      <c r="D221" s="99"/>
      <c r="E221" s="99"/>
      <c r="F221" s="99"/>
      <c r="G221" s="62" t="s">
        <v>177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4"/>
      <c r="T221" s="109">
        <v>5500</v>
      </c>
      <c r="U221" s="109"/>
      <c r="V221" s="109"/>
      <c r="W221" s="109"/>
      <c r="X221" s="109"/>
      <c r="Y221" s="109"/>
      <c r="Z221" s="109">
        <v>5406</v>
      </c>
      <c r="AA221" s="109"/>
      <c r="AB221" s="109"/>
      <c r="AC221" s="109"/>
      <c r="AD221" s="109"/>
      <c r="AE221" s="109">
        <v>0</v>
      </c>
      <c r="AF221" s="109"/>
      <c r="AG221" s="109"/>
      <c r="AH221" s="109"/>
      <c r="AI221" s="109"/>
      <c r="AJ221" s="109"/>
      <c r="AK221" s="109">
        <v>0</v>
      </c>
      <c r="AL221" s="109"/>
      <c r="AM221" s="109"/>
      <c r="AN221" s="109"/>
      <c r="AO221" s="109"/>
      <c r="AP221" s="109"/>
      <c r="AQ221" s="109">
        <f t="shared" si="5"/>
        <v>0</v>
      </c>
      <c r="AR221" s="109"/>
      <c r="AS221" s="109"/>
      <c r="AT221" s="109"/>
      <c r="AU221" s="109"/>
      <c r="AV221" s="109"/>
      <c r="AW221" s="109">
        <v>0</v>
      </c>
      <c r="AX221" s="109"/>
      <c r="AY221" s="109"/>
      <c r="AZ221" s="109"/>
      <c r="BA221" s="109"/>
      <c r="BB221" s="109">
        <v>0</v>
      </c>
      <c r="BC221" s="109"/>
      <c r="BD221" s="109"/>
      <c r="BE221" s="109"/>
      <c r="BF221" s="109"/>
      <c r="BG221" s="109">
        <f t="shared" si="6"/>
        <v>5406</v>
      </c>
      <c r="BH221" s="109"/>
      <c r="BI221" s="109"/>
      <c r="BJ221" s="109"/>
      <c r="BK221" s="109"/>
      <c r="BL221" s="109"/>
    </row>
    <row r="222" spans="1:79" s="25" customFormat="1" ht="12.75" customHeight="1" x14ac:dyDescent="0.2">
      <c r="A222" s="99">
        <v>2250</v>
      </c>
      <c r="B222" s="99"/>
      <c r="C222" s="99"/>
      <c r="D222" s="99"/>
      <c r="E222" s="99"/>
      <c r="F222" s="99"/>
      <c r="G222" s="62" t="s">
        <v>178</v>
      </c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4"/>
      <c r="T222" s="109">
        <v>1000</v>
      </c>
      <c r="U222" s="109"/>
      <c r="V222" s="109"/>
      <c r="W222" s="109"/>
      <c r="X222" s="109"/>
      <c r="Y222" s="109"/>
      <c r="Z222" s="109">
        <v>960</v>
      </c>
      <c r="AA222" s="109"/>
      <c r="AB222" s="109"/>
      <c r="AC222" s="109"/>
      <c r="AD222" s="109"/>
      <c r="AE222" s="109">
        <v>0</v>
      </c>
      <c r="AF222" s="109"/>
      <c r="AG222" s="109"/>
      <c r="AH222" s="109"/>
      <c r="AI222" s="109"/>
      <c r="AJ222" s="109"/>
      <c r="AK222" s="109">
        <v>0</v>
      </c>
      <c r="AL222" s="109"/>
      <c r="AM222" s="109"/>
      <c r="AN222" s="109"/>
      <c r="AO222" s="109"/>
      <c r="AP222" s="109"/>
      <c r="AQ222" s="109">
        <f t="shared" si="5"/>
        <v>0</v>
      </c>
      <c r="AR222" s="109"/>
      <c r="AS222" s="109"/>
      <c r="AT222" s="109"/>
      <c r="AU222" s="109"/>
      <c r="AV222" s="109"/>
      <c r="AW222" s="109">
        <v>0</v>
      </c>
      <c r="AX222" s="109"/>
      <c r="AY222" s="109"/>
      <c r="AZ222" s="109"/>
      <c r="BA222" s="109"/>
      <c r="BB222" s="109">
        <v>0</v>
      </c>
      <c r="BC222" s="109"/>
      <c r="BD222" s="109"/>
      <c r="BE222" s="109"/>
      <c r="BF222" s="109"/>
      <c r="BG222" s="109">
        <f t="shared" si="6"/>
        <v>960</v>
      </c>
      <c r="BH222" s="109"/>
      <c r="BI222" s="109"/>
      <c r="BJ222" s="109"/>
      <c r="BK222" s="109"/>
      <c r="BL222" s="109"/>
    </row>
    <row r="223" spans="1:79" s="6" customFormat="1" ht="12.75" customHeight="1" x14ac:dyDescent="0.2">
      <c r="A223" s="100"/>
      <c r="B223" s="100"/>
      <c r="C223" s="100"/>
      <c r="D223" s="100"/>
      <c r="E223" s="100"/>
      <c r="F223" s="100"/>
      <c r="G223" s="110" t="s">
        <v>147</v>
      </c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2"/>
      <c r="T223" s="108">
        <v>860761</v>
      </c>
      <c r="U223" s="108"/>
      <c r="V223" s="108"/>
      <c r="W223" s="108"/>
      <c r="X223" s="108"/>
      <c r="Y223" s="108"/>
      <c r="Z223" s="108">
        <v>859642.35</v>
      </c>
      <c r="AA223" s="108"/>
      <c r="AB223" s="108"/>
      <c r="AC223" s="108"/>
      <c r="AD223" s="108"/>
      <c r="AE223" s="108">
        <v>0</v>
      </c>
      <c r="AF223" s="108"/>
      <c r="AG223" s="108"/>
      <c r="AH223" s="108"/>
      <c r="AI223" s="108"/>
      <c r="AJ223" s="108"/>
      <c r="AK223" s="108">
        <v>0</v>
      </c>
      <c r="AL223" s="108"/>
      <c r="AM223" s="108"/>
      <c r="AN223" s="108"/>
      <c r="AO223" s="108"/>
      <c r="AP223" s="108"/>
      <c r="AQ223" s="108">
        <f t="shared" si="5"/>
        <v>0</v>
      </c>
      <c r="AR223" s="108"/>
      <c r="AS223" s="108"/>
      <c r="AT223" s="108"/>
      <c r="AU223" s="108"/>
      <c r="AV223" s="108"/>
      <c r="AW223" s="108">
        <v>0</v>
      </c>
      <c r="AX223" s="108"/>
      <c r="AY223" s="108"/>
      <c r="AZ223" s="108"/>
      <c r="BA223" s="108"/>
      <c r="BB223" s="108">
        <v>0</v>
      </c>
      <c r="BC223" s="108"/>
      <c r="BD223" s="108"/>
      <c r="BE223" s="108"/>
      <c r="BF223" s="108"/>
      <c r="BG223" s="108">
        <f t="shared" si="6"/>
        <v>859642.35</v>
      </c>
      <c r="BH223" s="108"/>
      <c r="BI223" s="108"/>
      <c r="BJ223" s="108"/>
      <c r="BK223" s="108"/>
      <c r="BL223" s="108"/>
    </row>
    <row r="225" spans="1:79" ht="14.25" customHeight="1" x14ac:dyDescent="0.2">
      <c r="A225" s="34" t="s">
        <v>248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6" spans="1:79" ht="15" customHeight="1" x14ac:dyDescent="0.2">
      <c r="A226" s="48" t="s">
        <v>229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</row>
    <row r="227" spans="1:79" ht="18" customHeight="1" x14ac:dyDescent="0.2">
      <c r="A227" s="55" t="s">
        <v>135</v>
      </c>
      <c r="B227" s="55"/>
      <c r="C227" s="55"/>
      <c r="D227" s="55"/>
      <c r="E227" s="55"/>
      <c r="F227" s="55"/>
      <c r="G227" s="55" t="s">
        <v>19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55" t="s">
        <v>235</v>
      </c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 t="s">
        <v>245</v>
      </c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</row>
    <row r="228" spans="1:79" ht="42.95" customHeight="1" x14ac:dyDescent="0.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 t="s">
        <v>140</v>
      </c>
      <c r="R228" s="55"/>
      <c r="S228" s="55"/>
      <c r="T228" s="55"/>
      <c r="U228" s="55"/>
      <c r="V228" s="94" t="s">
        <v>141</v>
      </c>
      <c r="W228" s="94"/>
      <c r="X228" s="94"/>
      <c r="Y228" s="94"/>
      <c r="Z228" s="55" t="s">
        <v>142</v>
      </c>
      <c r="AA228" s="55"/>
      <c r="AB228" s="55"/>
      <c r="AC228" s="55"/>
      <c r="AD228" s="55"/>
      <c r="AE228" s="55"/>
      <c r="AF228" s="55"/>
      <c r="AG228" s="55"/>
      <c r="AH228" s="55"/>
      <c r="AI228" s="55"/>
      <c r="AJ228" s="55" t="s">
        <v>143</v>
      </c>
      <c r="AK228" s="55"/>
      <c r="AL228" s="55"/>
      <c r="AM228" s="55"/>
      <c r="AN228" s="55"/>
      <c r="AO228" s="55" t="s">
        <v>20</v>
      </c>
      <c r="AP228" s="55"/>
      <c r="AQ228" s="55"/>
      <c r="AR228" s="55"/>
      <c r="AS228" s="55"/>
      <c r="AT228" s="94" t="s">
        <v>144</v>
      </c>
      <c r="AU228" s="94"/>
      <c r="AV228" s="94"/>
      <c r="AW228" s="94"/>
      <c r="AX228" s="55" t="s">
        <v>142</v>
      </c>
      <c r="AY228" s="55"/>
      <c r="AZ228" s="55"/>
      <c r="BA228" s="55"/>
      <c r="BB228" s="55"/>
      <c r="BC228" s="55"/>
      <c r="BD228" s="55"/>
      <c r="BE228" s="55"/>
      <c r="BF228" s="55"/>
      <c r="BG228" s="55"/>
      <c r="BH228" s="55" t="s">
        <v>145</v>
      </c>
      <c r="BI228" s="55"/>
      <c r="BJ228" s="55"/>
      <c r="BK228" s="55"/>
      <c r="BL228" s="55"/>
    </row>
    <row r="229" spans="1:79" ht="63" customHeight="1" x14ac:dyDescent="0.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94"/>
      <c r="W229" s="94"/>
      <c r="X229" s="94"/>
      <c r="Y229" s="94"/>
      <c r="Z229" s="55" t="s">
        <v>17</v>
      </c>
      <c r="AA229" s="55"/>
      <c r="AB229" s="55"/>
      <c r="AC229" s="55"/>
      <c r="AD229" s="55"/>
      <c r="AE229" s="55" t="s">
        <v>16</v>
      </c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94"/>
      <c r="AU229" s="94"/>
      <c r="AV229" s="94"/>
      <c r="AW229" s="94"/>
      <c r="AX229" s="55" t="s">
        <v>17</v>
      </c>
      <c r="AY229" s="55"/>
      <c r="AZ229" s="55"/>
      <c r="BA229" s="55"/>
      <c r="BB229" s="55"/>
      <c r="BC229" s="55" t="s">
        <v>16</v>
      </c>
      <c r="BD229" s="55"/>
      <c r="BE229" s="55"/>
      <c r="BF229" s="55"/>
      <c r="BG229" s="55"/>
      <c r="BH229" s="55"/>
      <c r="BI229" s="55"/>
      <c r="BJ229" s="55"/>
      <c r="BK229" s="55"/>
      <c r="BL229" s="55"/>
    </row>
    <row r="230" spans="1:79" ht="15" customHeight="1" x14ac:dyDescent="0.2">
      <c r="A230" s="55">
        <v>1</v>
      </c>
      <c r="B230" s="55"/>
      <c r="C230" s="55"/>
      <c r="D230" s="55"/>
      <c r="E230" s="55"/>
      <c r="F230" s="55"/>
      <c r="G230" s="55">
        <v>2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55">
        <v>3</v>
      </c>
      <c r="R230" s="55"/>
      <c r="S230" s="55"/>
      <c r="T230" s="55"/>
      <c r="U230" s="55"/>
      <c r="V230" s="55">
        <v>4</v>
      </c>
      <c r="W230" s="55"/>
      <c r="X230" s="55"/>
      <c r="Y230" s="55"/>
      <c r="Z230" s="55">
        <v>5</v>
      </c>
      <c r="AA230" s="55"/>
      <c r="AB230" s="55"/>
      <c r="AC230" s="55"/>
      <c r="AD230" s="55"/>
      <c r="AE230" s="55">
        <v>6</v>
      </c>
      <c r="AF230" s="55"/>
      <c r="AG230" s="55"/>
      <c r="AH230" s="55"/>
      <c r="AI230" s="55"/>
      <c r="AJ230" s="55">
        <v>7</v>
      </c>
      <c r="AK230" s="55"/>
      <c r="AL230" s="55"/>
      <c r="AM230" s="55"/>
      <c r="AN230" s="55"/>
      <c r="AO230" s="55">
        <v>8</v>
      </c>
      <c r="AP230" s="55"/>
      <c r="AQ230" s="55"/>
      <c r="AR230" s="55"/>
      <c r="AS230" s="55"/>
      <c r="AT230" s="55">
        <v>9</v>
      </c>
      <c r="AU230" s="55"/>
      <c r="AV230" s="55"/>
      <c r="AW230" s="55"/>
      <c r="AX230" s="55">
        <v>10</v>
      </c>
      <c r="AY230" s="55"/>
      <c r="AZ230" s="55"/>
      <c r="BA230" s="55"/>
      <c r="BB230" s="55"/>
      <c r="BC230" s="55">
        <v>11</v>
      </c>
      <c r="BD230" s="55"/>
      <c r="BE230" s="55"/>
      <c r="BF230" s="55"/>
      <c r="BG230" s="55"/>
      <c r="BH230" s="55">
        <v>12</v>
      </c>
      <c r="BI230" s="55"/>
      <c r="BJ230" s="55"/>
      <c r="BK230" s="55"/>
      <c r="BL230" s="55"/>
    </row>
    <row r="231" spans="1:79" s="1" customFormat="1" ht="12" hidden="1" customHeight="1" x14ac:dyDescent="0.2">
      <c r="A231" s="79" t="s">
        <v>64</v>
      </c>
      <c r="B231" s="79"/>
      <c r="C231" s="79"/>
      <c r="D231" s="79"/>
      <c r="E231" s="79"/>
      <c r="F231" s="79"/>
      <c r="G231" s="120" t="s">
        <v>57</v>
      </c>
      <c r="H231" s="120"/>
      <c r="I231" s="120"/>
      <c r="J231" s="120"/>
      <c r="K231" s="120"/>
      <c r="L231" s="120"/>
      <c r="M231" s="120"/>
      <c r="N231" s="120"/>
      <c r="O231" s="120"/>
      <c r="P231" s="120"/>
      <c r="Q231" s="102" t="s">
        <v>80</v>
      </c>
      <c r="R231" s="102"/>
      <c r="S231" s="102"/>
      <c r="T231" s="102"/>
      <c r="U231" s="102"/>
      <c r="V231" s="102" t="s">
        <v>81</v>
      </c>
      <c r="W231" s="102"/>
      <c r="X231" s="102"/>
      <c r="Y231" s="102"/>
      <c r="Z231" s="102" t="s">
        <v>82</v>
      </c>
      <c r="AA231" s="102"/>
      <c r="AB231" s="102"/>
      <c r="AC231" s="102"/>
      <c r="AD231" s="102"/>
      <c r="AE231" s="102" t="s">
        <v>83</v>
      </c>
      <c r="AF231" s="102"/>
      <c r="AG231" s="102"/>
      <c r="AH231" s="102"/>
      <c r="AI231" s="102"/>
      <c r="AJ231" s="126" t="s">
        <v>101</v>
      </c>
      <c r="AK231" s="102"/>
      <c r="AL231" s="102"/>
      <c r="AM231" s="102"/>
      <c r="AN231" s="102"/>
      <c r="AO231" s="102" t="s">
        <v>84</v>
      </c>
      <c r="AP231" s="102"/>
      <c r="AQ231" s="102"/>
      <c r="AR231" s="102"/>
      <c r="AS231" s="102"/>
      <c r="AT231" s="126" t="s">
        <v>102</v>
      </c>
      <c r="AU231" s="102"/>
      <c r="AV231" s="102"/>
      <c r="AW231" s="102"/>
      <c r="AX231" s="102" t="s">
        <v>85</v>
      </c>
      <c r="AY231" s="102"/>
      <c r="AZ231" s="102"/>
      <c r="BA231" s="102"/>
      <c r="BB231" s="102"/>
      <c r="BC231" s="102" t="s">
        <v>86</v>
      </c>
      <c r="BD231" s="102"/>
      <c r="BE231" s="102"/>
      <c r="BF231" s="102"/>
      <c r="BG231" s="102"/>
      <c r="BH231" s="126" t="s">
        <v>101</v>
      </c>
      <c r="BI231" s="102"/>
      <c r="BJ231" s="102"/>
      <c r="BK231" s="102"/>
      <c r="BL231" s="102"/>
      <c r="CA231" s="1" t="s">
        <v>52</v>
      </c>
    </row>
    <row r="232" spans="1:79" s="25" customFormat="1" ht="12.75" customHeight="1" x14ac:dyDescent="0.2">
      <c r="A232" s="99">
        <v>2111</v>
      </c>
      <c r="B232" s="99"/>
      <c r="C232" s="99"/>
      <c r="D232" s="99"/>
      <c r="E232" s="99"/>
      <c r="F232" s="99"/>
      <c r="G232" s="62" t="s">
        <v>174</v>
      </c>
      <c r="H232" s="63"/>
      <c r="I232" s="63"/>
      <c r="J232" s="63"/>
      <c r="K232" s="63"/>
      <c r="L232" s="63"/>
      <c r="M232" s="63"/>
      <c r="N232" s="63"/>
      <c r="O232" s="63"/>
      <c r="P232" s="64"/>
      <c r="Q232" s="109">
        <v>942796</v>
      </c>
      <c r="R232" s="109"/>
      <c r="S232" s="109"/>
      <c r="T232" s="109"/>
      <c r="U232" s="109"/>
      <c r="V232" s="109">
        <v>0</v>
      </c>
      <c r="W232" s="109"/>
      <c r="X232" s="109"/>
      <c r="Y232" s="109"/>
      <c r="Z232" s="109">
        <v>0</v>
      </c>
      <c r="AA232" s="109"/>
      <c r="AB232" s="109"/>
      <c r="AC232" s="109"/>
      <c r="AD232" s="109"/>
      <c r="AE232" s="109">
        <v>0</v>
      </c>
      <c r="AF232" s="109"/>
      <c r="AG232" s="109"/>
      <c r="AH232" s="109"/>
      <c r="AI232" s="109"/>
      <c r="AJ232" s="109">
        <f t="shared" ref="AJ232:AJ237" si="7">IF(ISNUMBER(Q232),Q232,0)-IF(ISNUMBER(Z232),Z232,0)</f>
        <v>942796</v>
      </c>
      <c r="AK232" s="109"/>
      <c r="AL232" s="109"/>
      <c r="AM232" s="109"/>
      <c r="AN232" s="109"/>
      <c r="AO232" s="109">
        <v>946062</v>
      </c>
      <c r="AP232" s="109"/>
      <c r="AQ232" s="109"/>
      <c r="AR232" s="109"/>
      <c r="AS232" s="109"/>
      <c r="AT232" s="109">
        <f t="shared" ref="AT232:AT237" si="8">IF(ISNUMBER(V232),V232,0)-IF(ISNUMBER(Z232),Z232,0)-IF(ISNUMBER(AE232),AE232,0)</f>
        <v>0</v>
      </c>
      <c r="AU232" s="109"/>
      <c r="AV232" s="109"/>
      <c r="AW232" s="109"/>
      <c r="AX232" s="109">
        <v>946062</v>
      </c>
      <c r="AY232" s="109"/>
      <c r="AZ232" s="109"/>
      <c r="BA232" s="109"/>
      <c r="BB232" s="109"/>
      <c r="BC232" s="109">
        <v>0</v>
      </c>
      <c r="BD232" s="109"/>
      <c r="BE232" s="109"/>
      <c r="BF232" s="109"/>
      <c r="BG232" s="109"/>
      <c r="BH232" s="109">
        <f t="shared" ref="BH232:BH237" si="9">IF(ISNUMBER(AO232),AO232,0)-IF(ISNUMBER(AX232),AX232,0)</f>
        <v>0</v>
      </c>
      <c r="BI232" s="109"/>
      <c r="BJ232" s="109"/>
      <c r="BK232" s="109"/>
      <c r="BL232" s="109"/>
      <c r="CA232" s="25" t="s">
        <v>53</v>
      </c>
    </row>
    <row r="233" spans="1:79" s="25" customFormat="1" ht="12.75" customHeight="1" x14ac:dyDescent="0.2">
      <c r="A233" s="99">
        <v>2120</v>
      </c>
      <c r="B233" s="99"/>
      <c r="C233" s="99"/>
      <c r="D233" s="99"/>
      <c r="E233" s="99"/>
      <c r="F233" s="99"/>
      <c r="G233" s="62" t="s">
        <v>175</v>
      </c>
      <c r="H233" s="63"/>
      <c r="I233" s="63"/>
      <c r="J233" s="63"/>
      <c r="K233" s="63"/>
      <c r="L233" s="63"/>
      <c r="M233" s="63"/>
      <c r="N233" s="63"/>
      <c r="O233" s="63"/>
      <c r="P233" s="64"/>
      <c r="Q233" s="109">
        <v>207451</v>
      </c>
      <c r="R233" s="109"/>
      <c r="S233" s="109"/>
      <c r="T233" s="109"/>
      <c r="U233" s="109"/>
      <c r="V233" s="109">
        <v>0</v>
      </c>
      <c r="W233" s="109"/>
      <c r="X233" s="109"/>
      <c r="Y233" s="109"/>
      <c r="Z233" s="109">
        <v>0</v>
      </c>
      <c r="AA233" s="109"/>
      <c r="AB233" s="109"/>
      <c r="AC233" s="109"/>
      <c r="AD233" s="109"/>
      <c r="AE233" s="109">
        <v>0</v>
      </c>
      <c r="AF233" s="109"/>
      <c r="AG233" s="109"/>
      <c r="AH233" s="109"/>
      <c r="AI233" s="109"/>
      <c r="AJ233" s="109">
        <f t="shared" si="7"/>
        <v>207451</v>
      </c>
      <c r="AK233" s="109"/>
      <c r="AL233" s="109"/>
      <c r="AM233" s="109"/>
      <c r="AN233" s="109"/>
      <c r="AO233" s="109">
        <v>189130</v>
      </c>
      <c r="AP233" s="109"/>
      <c r="AQ233" s="109"/>
      <c r="AR233" s="109"/>
      <c r="AS233" s="109"/>
      <c r="AT233" s="109">
        <f t="shared" si="8"/>
        <v>0</v>
      </c>
      <c r="AU233" s="109"/>
      <c r="AV233" s="109"/>
      <c r="AW233" s="109"/>
      <c r="AX233" s="109">
        <v>189213</v>
      </c>
      <c r="AY233" s="109"/>
      <c r="AZ233" s="109"/>
      <c r="BA233" s="109"/>
      <c r="BB233" s="109"/>
      <c r="BC233" s="109">
        <v>0</v>
      </c>
      <c r="BD233" s="109"/>
      <c r="BE233" s="109"/>
      <c r="BF233" s="109"/>
      <c r="BG233" s="109"/>
      <c r="BH233" s="109">
        <f t="shared" si="9"/>
        <v>-83</v>
      </c>
      <c r="BI233" s="109"/>
      <c r="BJ233" s="109"/>
      <c r="BK233" s="109"/>
      <c r="BL233" s="109"/>
    </row>
    <row r="234" spans="1:79" s="25" customFormat="1" ht="25.5" customHeight="1" x14ac:dyDescent="0.2">
      <c r="A234" s="99">
        <v>2210</v>
      </c>
      <c r="B234" s="99"/>
      <c r="C234" s="99"/>
      <c r="D234" s="99"/>
      <c r="E234" s="99"/>
      <c r="F234" s="99"/>
      <c r="G234" s="62" t="s">
        <v>176</v>
      </c>
      <c r="H234" s="63"/>
      <c r="I234" s="63"/>
      <c r="J234" s="63"/>
      <c r="K234" s="63"/>
      <c r="L234" s="63"/>
      <c r="M234" s="63"/>
      <c r="N234" s="63"/>
      <c r="O234" s="63"/>
      <c r="P234" s="64"/>
      <c r="Q234" s="109">
        <v>20000</v>
      </c>
      <c r="R234" s="109"/>
      <c r="S234" s="109"/>
      <c r="T234" s="109"/>
      <c r="U234" s="109"/>
      <c r="V234" s="109">
        <v>0</v>
      </c>
      <c r="W234" s="109"/>
      <c r="X234" s="109"/>
      <c r="Y234" s="109"/>
      <c r="Z234" s="109">
        <v>0</v>
      </c>
      <c r="AA234" s="109"/>
      <c r="AB234" s="109"/>
      <c r="AC234" s="109"/>
      <c r="AD234" s="109"/>
      <c r="AE234" s="109">
        <v>0</v>
      </c>
      <c r="AF234" s="109"/>
      <c r="AG234" s="109"/>
      <c r="AH234" s="109"/>
      <c r="AI234" s="109"/>
      <c r="AJ234" s="109">
        <f t="shared" si="7"/>
        <v>20000</v>
      </c>
      <c r="AK234" s="109"/>
      <c r="AL234" s="109"/>
      <c r="AM234" s="109"/>
      <c r="AN234" s="109"/>
      <c r="AO234" s="109">
        <v>10000</v>
      </c>
      <c r="AP234" s="109"/>
      <c r="AQ234" s="109"/>
      <c r="AR234" s="109"/>
      <c r="AS234" s="109"/>
      <c r="AT234" s="109">
        <f t="shared" si="8"/>
        <v>0</v>
      </c>
      <c r="AU234" s="109"/>
      <c r="AV234" s="109"/>
      <c r="AW234" s="109"/>
      <c r="AX234" s="109">
        <v>10000</v>
      </c>
      <c r="AY234" s="109"/>
      <c r="AZ234" s="109"/>
      <c r="BA234" s="109"/>
      <c r="BB234" s="109"/>
      <c r="BC234" s="109">
        <v>0</v>
      </c>
      <c r="BD234" s="109"/>
      <c r="BE234" s="109"/>
      <c r="BF234" s="109"/>
      <c r="BG234" s="109"/>
      <c r="BH234" s="109">
        <f t="shared" si="9"/>
        <v>0</v>
      </c>
      <c r="BI234" s="109"/>
      <c r="BJ234" s="109"/>
      <c r="BK234" s="109"/>
      <c r="BL234" s="109"/>
    </row>
    <row r="235" spans="1:79" s="25" customFormat="1" ht="25.5" customHeight="1" x14ac:dyDescent="0.2">
      <c r="A235" s="99">
        <v>2240</v>
      </c>
      <c r="B235" s="99"/>
      <c r="C235" s="99"/>
      <c r="D235" s="99"/>
      <c r="E235" s="99"/>
      <c r="F235" s="99"/>
      <c r="G235" s="62" t="s">
        <v>177</v>
      </c>
      <c r="H235" s="63"/>
      <c r="I235" s="63"/>
      <c r="J235" s="63"/>
      <c r="K235" s="63"/>
      <c r="L235" s="63"/>
      <c r="M235" s="63"/>
      <c r="N235" s="63"/>
      <c r="O235" s="63"/>
      <c r="P235" s="64"/>
      <c r="Q235" s="109">
        <v>17400</v>
      </c>
      <c r="R235" s="109"/>
      <c r="S235" s="109"/>
      <c r="T235" s="109"/>
      <c r="U235" s="109"/>
      <c r="V235" s="109">
        <v>0</v>
      </c>
      <c r="W235" s="109"/>
      <c r="X235" s="109"/>
      <c r="Y235" s="109"/>
      <c r="Z235" s="109">
        <v>0</v>
      </c>
      <c r="AA235" s="109"/>
      <c r="AB235" s="109"/>
      <c r="AC235" s="109"/>
      <c r="AD235" s="109"/>
      <c r="AE235" s="109">
        <v>0</v>
      </c>
      <c r="AF235" s="109"/>
      <c r="AG235" s="109"/>
      <c r="AH235" s="109"/>
      <c r="AI235" s="109"/>
      <c r="AJ235" s="109">
        <f t="shared" si="7"/>
        <v>17400</v>
      </c>
      <c r="AK235" s="109"/>
      <c r="AL235" s="109"/>
      <c r="AM235" s="109"/>
      <c r="AN235" s="109"/>
      <c r="AO235" s="109">
        <v>11300</v>
      </c>
      <c r="AP235" s="109"/>
      <c r="AQ235" s="109"/>
      <c r="AR235" s="109"/>
      <c r="AS235" s="109"/>
      <c r="AT235" s="109">
        <f t="shared" si="8"/>
        <v>0</v>
      </c>
      <c r="AU235" s="109"/>
      <c r="AV235" s="109"/>
      <c r="AW235" s="109"/>
      <c r="AX235" s="109">
        <v>11300</v>
      </c>
      <c r="AY235" s="109"/>
      <c r="AZ235" s="109"/>
      <c r="BA235" s="109"/>
      <c r="BB235" s="109"/>
      <c r="BC235" s="109">
        <v>0</v>
      </c>
      <c r="BD235" s="109"/>
      <c r="BE235" s="109"/>
      <c r="BF235" s="109"/>
      <c r="BG235" s="109"/>
      <c r="BH235" s="109">
        <f t="shared" si="9"/>
        <v>0</v>
      </c>
      <c r="BI235" s="109"/>
      <c r="BJ235" s="109"/>
      <c r="BK235" s="109"/>
      <c r="BL235" s="109"/>
    </row>
    <row r="236" spans="1:79" s="25" customFormat="1" ht="12.75" customHeight="1" x14ac:dyDescent="0.2">
      <c r="A236" s="99">
        <v>2250</v>
      </c>
      <c r="B236" s="99"/>
      <c r="C236" s="99"/>
      <c r="D236" s="99"/>
      <c r="E236" s="99"/>
      <c r="F236" s="99"/>
      <c r="G236" s="62" t="s">
        <v>178</v>
      </c>
      <c r="H236" s="63"/>
      <c r="I236" s="63"/>
      <c r="J236" s="63"/>
      <c r="K236" s="63"/>
      <c r="L236" s="63"/>
      <c r="M236" s="63"/>
      <c r="N236" s="63"/>
      <c r="O236" s="63"/>
      <c r="P236" s="64"/>
      <c r="Q236" s="109">
        <v>1500</v>
      </c>
      <c r="R236" s="109"/>
      <c r="S236" s="109"/>
      <c r="T236" s="109"/>
      <c r="U236" s="109"/>
      <c r="V236" s="109">
        <v>0</v>
      </c>
      <c r="W236" s="109"/>
      <c r="X236" s="109"/>
      <c r="Y236" s="109"/>
      <c r="Z236" s="109">
        <v>0</v>
      </c>
      <c r="AA236" s="109"/>
      <c r="AB236" s="109"/>
      <c r="AC236" s="109"/>
      <c r="AD236" s="109"/>
      <c r="AE236" s="109">
        <v>0</v>
      </c>
      <c r="AF236" s="109"/>
      <c r="AG236" s="109"/>
      <c r="AH236" s="109"/>
      <c r="AI236" s="109"/>
      <c r="AJ236" s="109">
        <f t="shared" si="7"/>
        <v>1500</v>
      </c>
      <c r="AK236" s="109"/>
      <c r="AL236" s="109"/>
      <c r="AM236" s="109"/>
      <c r="AN236" s="109"/>
      <c r="AO236" s="109">
        <v>0</v>
      </c>
      <c r="AP236" s="109"/>
      <c r="AQ236" s="109"/>
      <c r="AR236" s="109"/>
      <c r="AS236" s="109"/>
      <c r="AT236" s="109">
        <f t="shared" si="8"/>
        <v>0</v>
      </c>
      <c r="AU236" s="109"/>
      <c r="AV236" s="109"/>
      <c r="AW236" s="109"/>
      <c r="AX236" s="109">
        <v>0</v>
      </c>
      <c r="AY236" s="109"/>
      <c r="AZ236" s="109"/>
      <c r="BA236" s="109"/>
      <c r="BB236" s="109"/>
      <c r="BC236" s="109">
        <v>0</v>
      </c>
      <c r="BD236" s="109"/>
      <c r="BE236" s="109"/>
      <c r="BF236" s="109"/>
      <c r="BG236" s="109"/>
      <c r="BH236" s="109">
        <f t="shared" si="9"/>
        <v>0</v>
      </c>
      <c r="BI236" s="109"/>
      <c r="BJ236" s="109"/>
      <c r="BK236" s="109"/>
      <c r="BL236" s="109"/>
    </row>
    <row r="237" spans="1:79" s="6" customFormat="1" ht="12.75" customHeight="1" x14ac:dyDescent="0.2">
      <c r="A237" s="100"/>
      <c r="B237" s="100"/>
      <c r="C237" s="100"/>
      <c r="D237" s="100"/>
      <c r="E237" s="100"/>
      <c r="F237" s="100"/>
      <c r="G237" s="110" t="s">
        <v>147</v>
      </c>
      <c r="H237" s="111"/>
      <c r="I237" s="111"/>
      <c r="J237" s="111"/>
      <c r="K237" s="111"/>
      <c r="L237" s="111"/>
      <c r="M237" s="111"/>
      <c r="N237" s="111"/>
      <c r="O237" s="111"/>
      <c r="P237" s="112"/>
      <c r="Q237" s="108">
        <v>1189147</v>
      </c>
      <c r="R237" s="108"/>
      <c r="S237" s="108"/>
      <c r="T237" s="108"/>
      <c r="U237" s="108"/>
      <c r="V237" s="108">
        <v>0</v>
      </c>
      <c r="W237" s="108"/>
      <c r="X237" s="108"/>
      <c r="Y237" s="108"/>
      <c r="Z237" s="108">
        <v>0</v>
      </c>
      <c r="AA237" s="108"/>
      <c r="AB237" s="108"/>
      <c r="AC237" s="108"/>
      <c r="AD237" s="108"/>
      <c r="AE237" s="108">
        <v>0</v>
      </c>
      <c r="AF237" s="108"/>
      <c r="AG237" s="108"/>
      <c r="AH237" s="108"/>
      <c r="AI237" s="108"/>
      <c r="AJ237" s="108">
        <f t="shared" si="7"/>
        <v>1189147</v>
      </c>
      <c r="AK237" s="108"/>
      <c r="AL237" s="108"/>
      <c r="AM237" s="108"/>
      <c r="AN237" s="108"/>
      <c r="AO237" s="108">
        <v>1156492</v>
      </c>
      <c r="AP237" s="108"/>
      <c r="AQ237" s="108"/>
      <c r="AR237" s="108"/>
      <c r="AS237" s="108"/>
      <c r="AT237" s="108">
        <f t="shared" si="8"/>
        <v>0</v>
      </c>
      <c r="AU237" s="108"/>
      <c r="AV237" s="108"/>
      <c r="AW237" s="108"/>
      <c r="AX237" s="108">
        <v>1156575</v>
      </c>
      <c r="AY237" s="108"/>
      <c r="AZ237" s="108"/>
      <c r="BA237" s="108"/>
      <c r="BB237" s="108"/>
      <c r="BC237" s="108">
        <v>0</v>
      </c>
      <c r="BD237" s="108"/>
      <c r="BE237" s="108"/>
      <c r="BF237" s="108"/>
      <c r="BG237" s="108"/>
      <c r="BH237" s="108">
        <f t="shared" si="9"/>
        <v>-83</v>
      </c>
      <c r="BI237" s="108"/>
      <c r="BJ237" s="108"/>
      <c r="BK237" s="108"/>
      <c r="BL237" s="108"/>
    </row>
    <row r="239" spans="1:79" ht="14.25" customHeight="1" x14ac:dyDescent="0.2">
      <c r="A239" s="34" t="s">
        <v>236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</row>
    <row r="240" spans="1:79" ht="15" customHeight="1" x14ac:dyDescent="0.2">
      <c r="A240" s="48" t="s">
        <v>229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</row>
    <row r="241" spans="1:79" ht="42.95" customHeight="1" x14ac:dyDescent="0.2">
      <c r="A241" s="94" t="s">
        <v>135</v>
      </c>
      <c r="B241" s="94"/>
      <c r="C241" s="94"/>
      <c r="D241" s="94"/>
      <c r="E241" s="94"/>
      <c r="F241" s="94"/>
      <c r="G241" s="55" t="s">
        <v>19</v>
      </c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 t="s">
        <v>15</v>
      </c>
      <c r="U241" s="55"/>
      <c r="V241" s="55"/>
      <c r="W241" s="55"/>
      <c r="X241" s="55"/>
      <c r="Y241" s="55"/>
      <c r="Z241" s="55" t="s">
        <v>14</v>
      </c>
      <c r="AA241" s="55"/>
      <c r="AB241" s="55"/>
      <c r="AC241" s="55"/>
      <c r="AD241" s="55"/>
      <c r="AE241" s="55" t="s">
        <v>232</v>
      </c>
      <c r="AF241" s="55"/>
      <c r="AG241" s="55"/>
      <c r="AH241" s="55"/>
      <c r="AI241" s="55"/>
      <c r="AJ241" s="55"/>
      <c r="AK241" s="55" t="s">
        <v>237</v>
      </c>
      <c r="AL241" s="55"/>
      <c r="AM241" s="55"/>
      <c r="AN241" s="55"/>
      <c r="AO241" s="55"/>
      <c r="AP241" s="55"/>
      <c r="AQ241" s="55" t="s">
        <v>249</v>
      </c>
      <c r="AR241" s="55"/>
      <c r="AS241" s="55"/>
      <c r="AT241" s="55"/>
      <c r="AU241" s="55"/>
      <c r="AV241" s="55"/>
      <c r="AW241" s="55" t="s">
        <v>18</v>
      </c>
      <c r="AX241" s="55"/>
      <c r="AY241" s="55"/>
      <c r="AZ241" s="55"/>
      <c r="BA241" s="55"/>
      <c r="BB241" s="55"/>
      <c r="BC241" s="55"/>
      <c r="BD241" s="55"/>
      <c r="BE241" s="55" t="s">
        <v>156</v>
      </c>
      <c r="BF241" s="55"/>
      <c r="BG241" s="55"/>
      <c r="BH241" s="55"/>
      <c r="BI241" s="55"/>
      <c r="BJ241" s="55"/>
      <c r="BK241" s="55"/>
      <c r="BL241" s="55"/>
    </row>
    <row r="242" spans="1:79" ht="21.75" customHeight="1" x14ac:dyDescent="0.2">
      <c r="A242" s="94"/>
      <c r="B242" s="94"/>
      <c r="C242" s="94"/>
      <c r="D242" s="94"/>
      <c r="E242" s="94"/>
      <c r="F242" s="94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</row>
    <row r="243" spans="1:79" ht="15" customHeight="1" x14ac:dyDescent="0.2">
      <c r="A243" s="55">
        <v>1</v>
      </c>
      <c r="B243" s="55"/>
      <c r="C243" s="55"/>
      <c r="D243" s="55"/>
      <c r="E243" s="55"/>
      <c r="F243" s="55"/>
      <c r="G243" s="55">
        <v>2</v>
      </c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>
        <v>3</v>
      </c>
      <c r="U243" s="55"/>
      <c r="V243" s="55"/>
      <c r="W243" s="55"/>
      <c r="X243" s="55"/>
      <c r="Y243" s="55"/>
      <c r="Z243" s="55">
        <v>4</v>
      </c>
      <c r="AA243" s="55"/>
      <c r="AB243" s="55"/>
      <c r="AC243" s="55"/>
      <c r="AD243" s="55"/>
      <c r="AE243" s="55">
        <v>5</v>
      </c>
      <c r="AF243" s="55"/>
      <c r="AG243" s="55"/>
      <c r="AH243" s="55"/>
      <c r="AI243" s="55"/>
      <c r="AJ243" s="55"/>
      <c r="AK243" s="55">
        <v>6</v>
      </c>
      <c r="AL243" s="55"/>
      <c r="AM243" s="55"/>
      <c r="AN243" s="55"/>
      <c r="AO243" s="55"/>
      <c r="AP243" s="55"/>
      <c r="AQ243" s="55">
        <v>7</v>
      </c>
      <c r="AR243" s="55"/>
      <c r="AS243" s="55"/>
      <c r="AT243" s="55"/>
      <c r="AU243" s="55"/>
      <c r="AV243" s="55"/>
      <c r="AW243" s="79">
        <v>8</v>
      </c>
      <c r="AX243" s="79"/>
      <c r="AY243" s="79"/>
      <c r="AZ243" s="79"/>
      <c r="BA243" s="79"/>
      <c r="BB243" s="79"/>
      <c r="BC243" s="79"/>
      <c r="BD243" s="79"/>
      <c r="BE243" s="79">
        <v>9</v>
      </c>
      <c r="BF243" s="79"/>
      <c r="BG243" s="79"/>
      <c r="BH243" s="79"/>
      <c r="BI243" s="79"/>
      <c r="BJ243" s="79"/>
      <c r="BK243" s="79"/>
      <c r="BL243" s="79"/>
    </row>
    <row r="244" spans="1:79" s="1" customFormat="1" ht="18.75" hidden="1" customHeight="1" x14ac:dyDescent="0.2">
      <c r="A244" s="79" t="s">
        <v>64</v>
      </c>
      <c r="B244" s="79"/>
      <c r="C244" s="79"/>
      <c r="D244" s="79"/>
      <c r="E244" s="79"/>
      <c r="F244" s="79"/>
      <c r="G244" s="120" t="s">
        <v>57</v>
      </c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02" t="s">
        <v>80</v>
      </c>
      <c r="U244" s="102"/>
      <c r="V244" s="102"/>
      <c r="W244" s="102"/>
      <c r="X244" s="102"/>
      <c r="Y244" s="102"/>
      <c r="Z244" s="102" t="s">
        <v>81</v>
      </c>
      <c r="AA244" s="102"/>
      <c r="AB244" s="102"/>
      <c r="AC244" s="102"/>
      <c r="AD244" s="102"/>
      <c r="AE244" s="102" t="s">
        <v>82</v>
      </c>
      <c r="AF244" s="102"/>
      <c r="AG244" s="102"/>
      <c r="AH244" s="102"/>
      <c r="AI244" s="102"/>
      <c r="AJ244" s="102"/>
      <c r="AK244" s="102" t="s">
        <v>83</v>
      </c>
      <c r="AL244" s="102"/>
      <c r="AM244" s="102"/>
      <c r="AN244" s="102"/>
      <c r="AO244" s="102"/>
      <c r="AP244" s="102"/>
      <c r="AQ244" s="102" t="s">
        <v>84</v>
      </c>
      <c r="AR244" s="102"/>
      <c r="AS244" s="102"/>
      <c r="AT244" s="102"/>
      <c r="AU244" s="102"/>
      <c r="AV244" s="102"/>
      <c r="AW244" s="120" t="s">
        <v>87</v>
      </c>
      <c r="AX244" s="120"/>
      <c r="AY244" s="120"/>
      <c r="AZ244" s="120"/>
      <c r="BA244" s="120"/>
      <c r="BB244" s="120"/>
      <c r="BC244" s="120"/>
      <c r="BD244" s="120"/>
      <c r="BE244" s="120" t="s">
        <v>88</v>
      </c>
      <c r="BF244" s="120"/>
      <c r="BG244" s="120"/>
      <c r="BH244" s="120"/>
      <c r="BI244" s="120"/>
      <c r="BJ244" s="120"/>
      <c r="BK244" s="120"/>
      <c r="BL244" s="120"/>
      <c r="CA244" s="1" t="s">
        <v>54</v>
      </c>
    </row>
    <row r="245" spans="1:79" s="25" customFormat="1" ht="12.75" customHeight="1" x14ac:dyDescent="0.2">
      <c r="A245" s="99">
        <v>2111</v>
      </c>
      <c r="B245" s="99"/>
      <c r="C245" s="99"/>
      <c r="D245" s="99"/>
      <c r="E245" s="99"/>
      <c r="F245" s="99"/>
      <c r="G245" s="62" t="s">
        <v>174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109">
        <v>711625</v>
      </c>
      <c r="U245" s="109"/>
      <c r="V245" s="109"/>
      <c r="W245" s="109"/>
      <c r="X245" s="109"/>
      <c r="Y245" s="109"/>
      <c r="Z245" s="109">
        <v>710654.35</v>
      </c>
      <c r="AA245" s="109"/>
      <c r="AB245" s="109"/>
      <c r="AC245" s="109"/>
      <c r="AD245" s="109"/>
      <c r="AE245" s="109">
        <v>0</v>
      </c>
      <c r="AF245" s="109"/>
      <c r="AG245" s="109"/>
      <c r="AH245" s="109"/>
      <c r="AI245" s="109"/>
      <c r="AJ245" s="109"/>
      <c r="AK245" s="109">
        <v>0</v>
      </c>
      <c r="AL245" s="109"/>
      <c r="AM245" s="109"/>
      <c r="AN245" s="109"/>
      <c r="AO245" s="109"/>
      <c r="AP245" s="109"/>
      <c r="AQ245" s="109">
        <v>0</v>
      </c>
      <c r="AR245" s="109"/>
      <c r="AS245" s="109"/>
      <c r="AT245" s="109"/>
      <c r="AU245" s="109"/>
      <c r="AV245" s="109"/>
      <c r="AW245" s="134"/>
      <c r="AX245" s="134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134"/>
      <c r="BL245" s="134"/>
      <c r="CA245" s="25" t="s">
        <v>55</v>
      </c>
    </row>
    <row r="246" spans="1:79" s="25" customFormat="1" ht="12.75" customHeight="1" x14ac:dyDescent="0.2">
      <c r="A246" s="99">
        <v>2120</v>
      </c>
      <c r="B246" s="99"/>
      <c r="C246" s="99"/>
      <c r="D246" s="99"/>
      <c r="E246" s="99"/>
      <c r="F246" s="99"/>
      <c r="G246" s="62" t="s">
        <v>175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4"/>
      <c r="T246" s="109">
        <v>136636</v>
      </c>
      <c r="U246" s="109"/>
      <c r="V246" s="109"/>
      <c r="W246" s="109"/>
      <c r="X246" s="109"/>
      <c r="Y246" s="109"/>
      <c r="Z246" s="109">
        <v>136636</v>
      </c>
      <c r="AA246" s="109"/>
      <c r="AB246" s="109"/>
      <c r="AC246" s="109"/>
      <c r="AD246" s="109"/>
      <c r="AE246" s="109">
        <v>0</v>
      </c>
      <c r="AF246" s="109"/>
      <c r="AG246" s="109"/>
      <c r="AH246" s="109"/>
      <c r="AI246" s="109"/>
      <c r="AJ246" s="109"/>
      <c r="AK246" s="109">
        <v>0</v>
      </c>
      <c r="AL246" s="109"/>
      <c r="AM246" s="109"/>
      <c r="AN246" s="109"/>
      <c r="AO246" s="109"/>
      <c r="AP246" s="109"/>
      <c r="AQ246" s="109">
        <v>0</v>
      </c>
      <c r="AR246" s="109"/>
      <c r="AS246" s="109"/>
      <c r="AT246" s="109"/>
      <c r="AU246" s="109"/>
      <c r="AV246" s="109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</row>
    <row r="247" spans="1:79" s="25" customFormat="1" ht="25.5" customHeight="1" x14ac:dyDescent="0.2">
      <c r="A247" s="99">
        <v>2210</v>
      </c>
      <c r="B247" s="99"/>
      <c r="C247" s="99"/>
      <c r="D247" s="99"/>
      <c r="E247" s="99"/>
      <c r="F247" s="99"/>
      <c r="G247" s="62" t="s">
        <v>176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109">
        <v>6000</v>
      </c>
      <c r="U247" s="109"/>
      <c r="V247" s="109"/>
      <c r="W247" s="109"/>
      <c r="X247" s="109"/>
      <c r="Y247" s="109"/>
      <c r="Z247" s="109">
        <v>5986</v>
      </c>
      <c r="AA247" s="109"/>
      <c r="AB247" s="109"/>
      <c r="AC247" s="109"/>
      <c r="AD247" s="109"/>
      <c r="AE247" s="109">
        <v>0</v>
      </c>
      <c r="AF247" s="109"/>
      <c r="AG247" s="109"/>
      <c r="AH247" s="109"/>
      <c r="AI247" s="109"/>
      <c r="AJ247" s="109"/>
      <c r="AK247" s="109">
        <v>0</v>
      </c>
      <c r="AL247" s="109"/>
      <c r="AM247" s="109"/>
      <c r="AN247" s="109"/>
      <c r="AO247" s="109"/>
      <c r="AP247" s="109"/>
      <c r="AQ247" s="109">
        <v>0</v>
      </c>
      <c r="AR247" s="109"/>
      <c r="AS247" s="109"/>
      <c r="AT247" s="109"/>
      <c r="AU247" s="109"/>
      <c r="AV247" s="109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</row>
    <row r="248" spans="1:79" s="25" customFormat="1" ht="12.75" customHeight="1" x14ac:dyDescent="0.2">
      <c r="A248" s="99">
        <v>2240</v>
      </c>
      <c r="B248" s="99"/>
      <c r="C248" s="99"/>
      <c r="D248" s="99"/>
      <c r="E248" s="99"/>
      <c r="F248" s="99"/>
      <c r="G248" s="62" t="s">
        <v>177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4"/>
      <c r="T248" s="109">
        <v>5500</v>
      </c>
      <c r="U248" s="109"/>
      <c r="V248" s="109"/>
      <c r="W248" s="109"/>
      <c r="X248" s="109"/>
      <c r="Y248" s="109"/>
      <c r="Z248" s="109">
        <v>5406</v>
      </c>
      <c r="AA248" s="109"/>
      <c r="AB248" s="109"/>
      <c r="AC248" s="109"/>
      <c r="AD248" s="109"/>
      <c r="AE248" s="109">
        <v>0</v>
      </c>
      <c r="AF248" s="109"/>
      <c r="AG248" s="109"/>
      <c r="AH248" s="109"/>
      <c r="AI248" s="109"/>
      <c r="AJ248" s="109"/>
      <c r="AK248" s="109">
        <v>0</v>
      </c>
      <c r="AL248" s="109"/>
      <c r="AM248" s="109"/>
      <c r="AN248" s="109"/>
      <c r="AO248" s="109"/>
      <c r="AP248" s="109"/>
      <c r="AQ248" s="109">
        <v>0</v>
      </c>
      <c r="AR248" s="109"/>
      <c r="AS248" s="109"/>
      <c r="AT248" s="109"/>
      <c r="AU248" s="109"/>
      <c r="AV248" s="109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</row>
    <row r="249" spans="1:79" s="25" customFormat="1" ht="12.75" customHeight="1" x14ac:dyDescent="0.2">
      <c r="A249" s="99">
        <v>2250</v>
      </c>
      <c r="B249" s="99"/>
      <c r="C249" s="99"/>
      <c r="D249" s="99"/>
      <c r="E249" s="99"/>
      <c r="F249" s="99"/>
      <c r="G249" s="62" t="s">
        <v>178</v>
      </c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4"/>
      <c r="T249" s="109">
        <v>1000</v>
      </c>
      <c r="U249" s="109"/>
      <c r="V249" s="109"/>
      <c r="W249" s="109"/>
      <c r="X249" s="109"/>
      <c r="Y249" s="109"/>
      <c r="Z249" s="109">
        <v>960</v>
      </c>
      <c r="AA249" s="109"/>
      <c r="AB249" s="109"/>
      <c r="AC249" s="109"/>
      <c r="AD249" s="109"/>
      <c r="AE249" s="109">
        <v>0</v>
      </c>
      <c r="AF249" s="109"/>
      <c r="AG249" s="109"/>
      <c r="AH249" s="109"/>
      <c r="AI249" s="109"/>
      <c r="AJ249" s="109"/>
      <c r="AK249" s="109">
        <v>0</v>
      </c>
      <c r="AL249" s="109"/>
      <c r="AM249" s="109"/>
      <c r="AN249" s="109"/>
      <c r="AO249" s="109"/>
      <c r="AP249" s="109"/>
      <c r="AQ249" s="109">
        <v>0</v>
      </c>
      <c r="AR249" s="109"/>
      <c r="AS249" s="109"/>
      <c r="AT249" s="109"/>
      <c r="AU249" s="109"/>
      <c r="AV249" s="109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</row>
    <row r="250" spans="1:79" s="6" customFormat="1" ht="12.75" customHeight="1" x14ac:dyDescent="0.2">
      <c r="A250" s="100"/>
      <c r="B250" s="100"/>
      <c r="C250" s="100"/>
      <c r="D250" s="100"/>
      <c r="E250" s="100"/>
      <c r="F250" s="100"/>
      <c r="G250" s="110" t="s">
        <v>147</v>
      </c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2"/>
      <c r="T250" s="108">
        <v>860761</v>
      </c>
      <c r="U250" s="108"/>
      <c r="V250" s="108"/>
      <c r="W250" s="108"/>
      <c r="X250" s="108"/>
      <c r="Y250" s="108"/>
      <c r="Z250" s="108">
        <v>859642.35</v>
      </c>
      <c r="AA250" s="108"/>
      <c r="AB250" s="108"/>
      <c r="AC250" s="108"/>
      <c r="AD250" s="108"/>
      <c r="AE250" s="108">
        <v>0</v>
      </c>
      <c r="AF250" s="108"/>
      <c r="AG250" s="108"/>
      <c r="AH250" s="108"/>
      <c r="AI250" s="108"/>
      <c r="AJ250" s="108"/>
      <c r="AK250" s="108">
        <v>0</v>
      </c>
      <c r="AL250" s="108"/>
      <c r="AM250" s="108"/>
      <c r="AN250" s="108"/>
      <c r="AO250" s="108"/>
      <c r="AP250" s="108"/>
      <c r="AQ250" s="108">
        <v>0</v>
      </c>
      <c r="AR250" s="108"/>
      <c r="AS250" s="108"/>
      <c r="AT250" s="108"/>
      <c r="AU250" s="108"/>
      <c r="AV250" s="10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</row>
    <row r="252" spans="1:79" ht="14.25" customHeight="1" x14ac:dyDescent="0.2">
      <c r="A252" s="34" t="s">
        <v>250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</row>
    <row r="253" spans="1:79" ht="15" customHeight="1" x14ac:dyDescent="0.2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1"/>
    </row>
    <row r="254" spans="1:79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6" spans="1:79" ht="14.25" x14ac:dyDescent="0.2">
      <c r="A256" s="34" t="s">
        <v>265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</row>
    <row r="257" spans="1:64" ht="14.25" x14ac:dyDescent="0.2">
      <c r="A257" s="34" t="s">
        <v>238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</row>
    <row r="258" spans="1:64" ht="15" customHeight="1" x14ac:dyDescent="0.2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</row>
    <row r="259" spans="1:64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2" spans="1:64" ht="28.5" customHeight="1" x14ac:dyDescent="0.2">
      <c r="A262" s="127" t="s">
        <v>223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22"/>
      <c r="AC262" s="22"/>
      <c r="AD262" s="22"/>
      <c r="AE262" s="22"/>
      <c r="AF262" s="22"/>
      <c r="AG262" s="2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22"/>
      <c r="AR262" s="22"/>
      <c r="AS262" s="22"/>
      <c r="AT262" s="22"/>
      <c r="AU262" s="133" t="s">
        <v>225</v>
      </c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</row>
    <row r="263" spans="1:64" ht="12.75" customHeight="1" x14ac:dyDescent="0.2">
      <c r="AB263" s="23"/>
      <c r="AC263" s="23"/>
      <c r="AD263" s="23"/>
      <c r="AE263" s="23"/>
      <c r="AF263" s="23"/>
      <c r="AG263" s="23"/>
      <c r="AH263" s="130" t="s">
        <v>1</v>
      </c>
      <c r="AI263" s="130"/>
      <c r="AJ263" s="130"/>
      <c r="AK263" s="130"/>
      <c r="AL263" s="130"/>
      <c r="AM263" s="130"/>
      <c r="AN263" s="130"/>
      <c r="AO263" s="130"/>
      <c r="AP263" s="130"/>
      <c r="AQ263" s="23"/>
      <c r="AR263" s="23"/>
      <c r="AS263" s="23"/>
      <c r="AT263" s="23"/>
      <c r="AU263" s="130" t="s">
        <v>160</v>
      </c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</row>
    <row r="264" spans="1:64" ht="15" x14ac:dyDescent="0.2">
      <c r="AB264" s="23"/>
      <c r="AC264" s="23"/>
      <c r="AD264" s="23"/>
      <c r="AE264" s="23"/>
      <c r="AF264" s="23"/>
      <c r="AG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3"/>
      <c r="AR264" s="23"/>
      <c r="AS264" s="23"/>
      <c r="AT264" s="23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</row>
    <row r="265" spans="1:64" ht="18" customHeight="1" x14ac:dyDescent="0.2">
      <c r="A265" s="127" t="s">
        <v>224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23"/>
      <c r="AC265" s="23"/>
      <c r="AD265" s="23"/>
      <c r="AE265" s="23"/>
      <c r="AF265" s="23"/>
      <c r="AG265" s="23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23"/>
      <c r="AR265" s="23"/>
      <c r="AS265" s="23"/>
      <c r="AT265" s="23"/>
      <c r="AU265" s="129" t="s">
        <v>226</v>
      </c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</row>
    <row r="266" spans="1:64" ht="12" customHeight="1" x14ac:dyDescent="0.2">
      <c r="AB266" s="23"/>
      <c r="AC266" s="23"/>
      <c r="AD266" s="23"/>
      <c r="AE266" s="23"/>
      <c r="AF266" s="23"/>
      <c r="AG266" s="23"/>
      <c r="AH266" s="130" t="s">
        <v>1</v>
      </c>
      <c r="AI266" s="130"/>
      <c r="AJ266" s="130"/>
      <c r="AK266" s="130"/>
      <c r="AL266" s="130"/>
      <c r="AM266" s="130"/>
      <c r="AN266" s="130"/>
      <c r="AO266" s="130"/>
      <c r="AP266" s="130"/>
      <c r="AQ266" s="23"/>
      <c r="AR266" s="23"/>
      <c r="AS266" s="23"/>
      <c r="AT266" s="23"/>
      <c r="AU266" s="130" t="s">
        <v>160</v>
      </c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</row>
  </sheetData>
  <mergeCells count="1776">
    <mergeCell ref="AK250:AP250"/>
    <mergeCell ref="AQ250:AV250"/>
    <mergeCell ref="AK248:AP248"/>
    <mergeCell ref="AQ248:AV248"/>
    <mergeCell ref="AW248:BD248"/>
    <mergeCell ref="BE248:BL248"/>
    <mergeCell ref="A249:F249"/>
    <mergeCell ref="G249:S249"/>
    <mergeCell ref="T249:Y249"/>
    <mergeCell ref="Z249:AD249"/>
    <mergeCell ref="AE249:AJ249"/>
    <mergeCell ref="AK249:AP249"/>
    <mergeCell ref="AO235:AS235"/>
    <mergeCell ref="AT235:AW235"/>
    <mergeCell ref="AX235:BB235"/>
    <mergeCell ref="BC235:BG235"/>
    <mergeCell ref="AE247:AJ247"/>
    <mergeCell ref="AK247:AP247"/>
    <mergeCell ref="AQ247:AV247"/>
    <mergeCell ref="AW247:BD247"/>
    <mergeCell ref="BE247:BL247"/>
    <mergeCell ref="A248:F248"/>
    <mergeCell ref="G248:S248"/>
    <mergeCell ref="T248:Y248"/>
    <mergeCell ref="Z248:AD248"/>
    <mergeCell ref="AE248:AJ248"/>
    <mergeCell ref="A246:F246"/>
    <mergeCell ref="G246:S246"/>
    <mergeCell ref="T246:Y246"/>
    <mergeCell ref="Z246:AD246"/>
    <mergeCell ref="AE246:AJ246"/>
    <mergeCell ref="AK246:AP246"/>
    <mergeCell ref="AQ246:AV246"/>
    <mergeCell ref="AW246:BD246"/>
    <mergeCell ref="BE246:BL246"/>
    <mergeCell ref="Z233:AD233"/>
    <mergeCell ref="AE233:AI233"/>
    <mergeCell ref="AJ233:AN233"/>
    <mergeCell ref="AO233:AS233"/>
    <mergeCell ref="AT233:AW233"/>
    <mergeCell ref="AO237:AS237"/>
    <mergeCell ref="AT237:AW237"/>
    <mergeCell ref="AX237:BB237"/>
    <mergeCell ref="BC237:BG237"/>
    <mergeCell ref="BH237:BL237"/>
    <mergeCell ref="AX236:BB236"/>
    <mergeCell ref="BC236:BG236"/>
    <mergeCell ref="BH236:BL236"/>
    <mergeCell ref="A237:F237"/>
    <mergeCell ref="G237:P237"/>
    <mergeCell ref="Q237:U237"/>
    <mergeCell ref="V237:Y237"/>
    <mergeCell ref="Z237:AD237"/>
    <mergeCell ref="AE237:AI237"/>
    <mergeCell ref="AJ237:AN237"/>
    <mergeCell ref="BH235:BL235"/>
    <mergeCell ref="A236:F236"/>
    <mergeCell ref="G236:P236"/>
    <mergeCell ref="Q236:U236"/>
    <mergeCell ref="V236:Y236"/>
    <mergeCell ref="Z236:AD236"/>
    <mergeCell ref="AE236:AI236"/>
    <mergeCell ref="AJ236:AN236"/>
    <mergeCell ref="AO236:AS236"/>
    <mergeCell ref="AT236:AW236"/>
    <mergeCell ref="AE235:AI235"/>
    <mergeCell ref="AJ235:AN235"/>
    <mergeCell ref="G222:S222"/>
    <mergeCell ref="T222:Y222"/>
    <mergeCell ref="Z222:AD222"/>
    <mergeCell ref="AE222:AJ222"/>
    <mergeCell ref="AK222:AP222"/>
    <mergeCell ref="AQ222:AV222"/>
    <mergeCell ref="AW222:BA222"/>
    <mergeCell ref="BB222:BF222"/>
    <mergeCell ref="AO234:AS234"/>
    <mergeCell ref="AT234:AW234"/>
    <mergeCell ref="AX234:BB234"/>
    <mergeCell ref="BC234:BG234"/>
    <mergeCell ref="BH234:BL234"/>
    <mergeCell ref="A235:F235"/>
    <mergeCell ref="G235:P235"/>
    <mergeCell ref="Q235:U235"/>
    <mergeCell ref="V235:Y235"/>
    <mergeCell ref="Z235:AD235"/>
    <mergeCell ref="AX233:BB233"/>
    <mergeCell ref="BC233:BG233"/>
    <mergeCell ref="BH233:BL233"/>
    <mergeCell ref="A234:F234"/>
    <mergeCell ref="G234:P234"/>
    <mergeCell ref="Q234:U234"/>
    <mergeCell ref="V234:Y234"/>
    <mergeCell ref="Z234:AD234"/>
    <mergeCell ref="AE234:AI234"/>
    <mergeCell ref="AJ234:AN234"/>
    <mergeCell ref="A233:F233"/>
    <mergeCell ref="G233:P233"/>
    <mergeCell ref="Q233:U233"/>
    <mergeCell ref="V233:Y233"/>
    <mergeCell ref="AR176:AT176"/>
    <mergeCell ref="AU176:AW176"/>
    <mergeCell ref="AX176:AZ176"/>
    <mergeCell ref="BA176:BC176"/>
    <mergeCell ref="BD176:BF176"/>
    <mergeCell ref="BG176:BI176"/>
    <mergeCell ref="BG220:BL220"/>
    <mergeCell ref="A221:F221"/>
    <mergeCell ref="G221:S221"/>
    <mergeCell ref="T221:Y221"/>
    <mergeCell ref="Z221:AD221"/>
    <mergeCell ref="AE221:AJ221"/>
    <mergeCell ref="AK221:AP221"/>
    <mergeCell ref="AQ221:AV221"/>
    <mergeCell ref="AW221:BA221"/>
    <mergeCell ref="BB221:BF221"/>
    <mergeCell ref="Z220:AD220"/>
    <mergeCell ref="AE220:AJ220"/>
    <mergeCell ref="AK220:AP220"/>
    <mergeCell ref="AQ220:AV220"/>
    <mergeCell ref="AW220:BA220"/>
    <mergeCell ref="BB220:BF220"/>
    <mergeCell ref="A219:F219"/>
    <mergeCell ref="G219:S219"/>
    <mergeCell ref="T219:Y219"/>
    <mergeCell ref="Z219:AD219"/>
    <mergeCell ref="AE219:AJ219"/>
    <mergeCell ref="AK219:AP219"/>
    <mergeCell ref="AQ219:AV219"/>
    <mergeCell ref="AW219:BA219"/>
    <mergeCell ref="BB219:BF219"/>
    <mergeCell ref="BG221:BL221"/>
    <mergeCell ref="AF176:AH176"/>
    <mergeCell ref="AI176:AK176"/>
    <mergeCell ref="AL176:AN176"/>
    <mergeCell ref="AO176:AQ176"/>
    <mergeCell ref="AR175:AT175"/>
    <mergeCell ref="AU175:AW175"/>
    <mergeCell ref="AX175:AZ175"/>
    <mergeCell ref="BA175:BC175"/>
    <mergeCell ref="BD175:BF175"/>
    <mergeCell ref="BG175:BI175"/>
    <mergeCell ref="A175:C175"/>
    <mergeCell ref="D175:V175"/>
    <mergeCell ref="W175:Y175"/>
    <mergeCell ref="Z175:AB175"/>
    <mergeCell ref="AC175:AE175"/>
    <mergeCell ref="BJ177:BL177"/>
    <mergeCell ref="AR177:AT177"/>
    <mergeCell ref="AU177:AW177"/>
    <mergeCell ref="AX177:AZ177"/>
    <mergeCell ref="BA177:BC177"/>
    <mergeCell ref="BD177:BF177"/>
    <mergeCell ref="BG177:BI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Z156:AD156"/>
    <mergeCell ref="AE156:AI156"/>
    <mergeCell ref="AJ156:AN156"/>
    <mergeCell ref="AO156:AS156"/>
    <mergeCell ref="AT156:AX156"/>
    <mergeCell ref="AY156:BC156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AO159:AS159"/>
    <mergeCell ref="AT159:AX159"/>
    <mergeCell ref="AY159:BC159"/>
    <mergeCell ref="BD159:BH159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AZ137:BD137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AK135:AO135"/>
    <mergeCell ref="AP135:AT135"/>
    <mergeCell ref="AU135:AY135"/>
    <mergeCell ref="AZ135:BD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T113:BX113"/>
    <mergeCell ref="BT112:BX112"/>
    <mergeCell ref="BT111:BX111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Q94:BT94"/>
    <mergeCell ref="BU94:BY94"/>
    <mergeCell ref="AX93:BA93"/>
    <mergeCell ref="BB93:BF93"/>
    <mergeCell ref="BG93:BK93"/>
    <mergeCell ref="BL93:BP93"/>
    <mergeCell ref="BQ93:BT93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BB95:BF95"/>
    <mergeCell ref="BG95:BK95"/>
    <mergeCell ref="BL95:BP9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65:AA265"/>
    <mergeCell ref="AH265:AP265"/>
    <mergeCell ref="AU265:BF265"/>
    <mergeCell ref="AH266:AP266"/>
    <mergeCell ref="AU266:BF266"/>
    <mergeCell ref="A31:D31"/>
    <mergeCell ref="E31:T31"/>
    <mergeCell ref="U31:Y31"/>
    <mergeCell ref="Z31:AD31"/>
    <mergeCell ref="AE31:AH31"/>
    <mergeCell ref="A258:BL258"/>
    <mergeCell ref="A262:AA262"/>
    <mergeCell ref="AH262:AP262"/>
    <mergeCell ref="AU262:BF262"/>
    <mergeCell ref="AH263:AP263"/>
    <mergeCell ref="AU263:BF263"/>
    <mergeCell ref="AW245:BD245"/>
    <mergeCell ref="BE245:BL245"/>
    <mergeCell ref="A252:BL252"/>
    <mergeCell ref="A253:BL253"/>
    <mergeCell ref="BL53:BP5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A256:BL256"/>
    <mergeCell ref="A257:BL257"/>
    <mergeCell ref="A247:F247"/>
    <mergeCell ref="G247:S247"/>
    <mergeCell ref="T247:Y247"/>
    <mergeCell ref="Z247:AD247"/>
    <mergeCell ref="AQ244:AV244"/>
    <mergeCell ref="AW244:BD244"/>
    <mergeCell ref="BE244:BL244"/>
    <mergeCell ref="A245:F245"/>
    <mergeCell ref="G245:S245"/>
    <mergeCell ref="T245:Y245"/>
    <mergeCell ref="Z245:AD245"/>
    <mergeCell ref="AE245:AJ245"/>
    <mergeCell ref="AK245:AP245"/>
    <mergeCell ref="AQ245:AV245"/>
    <mergeCell ref="A244:F244"/>
    <mergeCell ref="G244:S244"/>
    <mergeCell ref="T244:Y244"/>
    <mergeCell ref="Z244:AD244"/>
    <mergeCell ref="AE244:AJ244"/>
    <mergeCell ref="AK244:AP244"/>
    <mergeCell ref="AW250:BD250"/>
    <mergeCell ref="BE250:BL250"/>
    <mergeCell ref="AQ249:AV249"/>
    <mergeCell ref="AW249:BD249"/>
    <mergeCell ref="BE249:BL249"/>
    <mergeCell ref="A250:F250"/>
    <mergeCell ref="G250:S250"/>
    <mergeCell ref="T250:Y250"/>
    <mergeCell ref="Z250:AD250"/>
    <mergeCell ref="AE250:AJ250"/>
    <mergeCell ref="BE241:BL242"/>
    <mergeCell ref="A243:F243"/>
    <mergeCell ref="G243:S243"/>
    <mergeCell ref="T243:Y243"/>
    <mergeCell ref="Z243:AD243"/>
    <mergeCell ref="AE243:AJ243"/>
    <mergeCell ref="AK243:AP243"/>
    <mergeCell ref="AQ243:AV243"/>
    <mergeCell ref="AW243:BD243"/>
    <mergeCell ref="BE243:BL243"/>
    <mergeCell ref="A239:BL239"/>
    <mergeCell ref="A240:BL240"/>
    <mergeCell ref="A241:F242"/>
    <mergeCell ref="G241:S242"/>
    <mergeCell ref="T241:Y242"/>
    <mergeCell ref="Z241:AD242"/>
    <mergeCell ref="AE241:AJ242"/>
    <mergeCell ref="AK241:AP242"/>
    <mergeCell ref="AQ241:AV242"/>
    <mergeCell ref="AW241:BD242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T228:AW229"/>
    <mergeCell ref="AX228:BG228"/>
    <mergeCell ref="BH228:BL229"/>
    <mergeCell ref="Z229:AD229"/>
    <mergeCell ref="AE229:AI229"/>
    <mergeCell ref="AX229:BB229"/>
    <mergeCell ref="BC229:BG229"/>
    <mergeCell ref="A226:BL226"/>
    <mergeCell ref="A227:F229"/>
    <mergeCell ref="G227:P229"/>
    <mergeCell ref="Q227:AN227"/>
    <mergeCell ref="AO227:BL227"/>
    <mergeCell ref="Q228:U229"/>
    <mergeCell ref="V228:Y229"/>
    <mergeCell ref="Z228:AI228"/>
    <mergeCell ref="AJ228:AN229"/>
    <mergeCell ref="AO228:AS229"/>
    <mergeCell ref="AK218:AP218"/>
    <mergeCell ref="AQ218:AV218"/>
    <mergeCell ref="AW218:BA218"/>
    <mergeCell ref="BB218:BF218"/>
    <mergeCell ref="BG218:BL218"/>
    <mergeCell ref="A225:BL225"/>
    <mergeCell ref="BG219:BL219"/>
    <mergeCell ref="A220:F220"/>
    <mergeCell ref="G220:S220"/>
    <mergeCell ref="T220:Y220"/>
    <mergeCell ref="BG223:BL223"/>
    <mergeCell ref="BG222:BL222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BB223:BF223"/>
    <mergeCell ref="A222:F222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K216:AP216"/>
    <mergeCell ref="AQ216:AV216"/>
    <mergeCell ref="AW216:BA216"/>
    <mergeCell ref="BB216:BF216"/>
    <mergeCell ref="BG216:BL216"/>
    <mergeCell ref="A217:F217"/>
    <mergeCell ref="G217:S217"/>
    <mergeCell ref="T217:Y217"/>
    <mergeCell ref="Z217:AD217"/>
    <mergeCell ref="AE217:AJ217"/>
    <mergeCell ref="AQ214:AV215"/>
    <mergeCell ref="AW214:BF214"/>
    <mergeCell ref="BG214:BL215"/>
    <mergeCell ref="AW215:BA215"/>
    <mergeCell ref="BB215:BF215"/>
    <mergeCell ref="A216:F216"/>
    <mergeCell ref="G216:S216"/>
    <mergeCell ref="T216:Y216"/>
    <mergeCell ref="Z216:AD216"/>
    <mergeCell ref="AE216:AJ216"/>
    <mergeCell ref="A214:F215"/>
    <mergeCell ref="G214:S215"/>
    <mergeCell ref="T214:Y215"/>
    <mergeCell ref="Z214:AD215"/>
    <mergeCell ref="AE214:AJ215"/>
    <mergeCell ref="AK214:AP215"/>
    <mergeCell ref="BP204:BS204"/>
    <mergeCell ref="A207:BL207"/>
    <mergeCell ref="A208:BL208"/>
    <mergeCell ref="A211:BL211"/>
    <mergeCell ref="A212:BL212"/>
    <mergeCell ref="A213:BL213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BP202:BS202"/>
    <mergeCell ref="A203:M203"/>
    <mergeCell ref="N203:U203"/>
    <mergeCell ref="V203:Z203"/>
    <mergeCell ref="AA203:AE203"/>
    <mergeCell ref="AF203:AI203"/>
    <mergeCell ref="AJ203:AN203"/>
    <mergeCell ref="AO203:AR203"/>
    <mergeCell ref="AS203:AW203"/>
    <mergeCell ref="AX203:BA203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AA201:AE201"/>
    <mergeCell ref="AF201:AI201"/>
    <mergeCell ref="AJ201:AN201"/>
    <mergeCell ref="AO201:AR201"/>
    <mergeCell ref="AS201:AW201"/>
    <mergeCell ref="AX201:BA201"/>
    <mergeCell ref="A198:BL198"/>
    <mergeCell ref="A199:BM199"/>
    <mergeCell ref="A200:M201"/>
    <mergeCell ref="N200:U201"/>
    <mergeCell ref="V200:Z201"/>
    <mergeCell ref="AA200:AI200"/>
    <mergeCell ref="AJ200:AR200"/>
    <mergeCell ref="AS200:BA200"/>
    <mergeCell ref="BB200:BJ200"/>
    <mergeCell ref="BK200:BS200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P192:AT192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189:BL189"/>
    <mergeCell ref="A190:BD190"/>
    <mergeCell ref="A191:F192"/>
    <mergeCell ref="G191:S192"/>
    <mergeCell ref="T191:Z192"/>
    <mergeCell ref="AA191:AO191"/>
    <mergeCell ref="AP191:BD191"/>
    <mergeCell ref="AA192:AE192"/>
    <mergeCell ref="AF192:AJ192"/>
    <mergeCell ref="AK192:AO192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2:BS182"/>
    <mergeCell ref="A183:F184"/>
    <mergeCell ref="G183:S184"/>
    <mergeCell ref="T183:Z184"/>
    <mergeCell ref="AA183:AO183"/>
    <mergeCell ref="AP183:BD183"/>
    <mergeCell ref="BE183:BS183"/>
    <mergeCell ref="AA184:AE184"/>
    <mergeCell ref="AF184:AJ184"/>
    <mergeCell ref="AK184:AO184"/>
    <mergeCell ref="BA174:BC174"/>
    <mergeCell ref="BD174:BF174"/>
    <mergeCell ref="BG174:BI174"/>
    <mergeCell ref="BJ174:BL174"/>
    <mergeCell ref="A180:BL180"/>
    <mergeCell ref="A181:BS181"/>
    <mergeCell ref="AF175:AH175"/>
    <mergeCell ref="AI175:AK175"/>
    <mergeCell ref="AL175:AN175"/>
    <mergeCell ref="AO175:AQ175"/>
    <mergeCell ref="AI174:AK174"/>
    <mergeCell ref="AL174:AN174"/>
    <mergeCell ref="AO174:AQ174"/>
    <mergeCell ref="AR174:AT174"/>
    <mergeCell ref="AU174:AW174"/>
    <mergeCell ref="AX174:AZ174"/>
    <mergeCell ref="BJ175:BL175"/>
    <mergeCell ref="A176:C176"/>
    <mergeCell ref="D176:V176"/>
    <mergeCell ref="W176:Y176"/>
    <mergeCell ref="Z176:AB176"/>
    <mergeCell ref="AC176:AE176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BJ170:BL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BG169:BL169"/>
    <mergeCell ref="W170:AB170"/>
    <mergeCell ref="AC170:AH170"/>
    <mergeCell ref="AI170:AN170"/>
    <mergeCell ref="AO170:AT170"/>
    <mergeCell ref="AU170:AW171"/>
    <mergeCell ref="AX170:AZ171"/>
    <mergeCell ref="BA170:BC171"/>
    <mergeCell ref="BD170:BF171"/>
    <mergeCell ref="BG170:BI171"/>
    <mergeCell ref="A169:C171"/>
    <mergeCell ref="D169:V171"/>
    <mergeCell ref="W169:AH169"/>
    <mergeCell ref="AI169:AT169"/>
    <mergeCell ref="AU169:AZ169"/>
    <mergeCell ref="BA169:BF169"/>
    <mergeCell ref="AT154:AX154"/>
    <mergeCell ref="AY154:BC154"/>
    <mergeCell ref="BD154:BH154"/>
    <mergeCell ref="BI154:BM154"/>
    <mergeCell ref="BN154:BR154"/>
    <mergeCell ref="A168:BL168"/>
    <mergeCell ref="BI155:BM155"/>
    <mergeCell ref="BN155:BR155"/>
    <mergeCell ref="A156:T156"/>
    <mergeCell ref="U156:Y156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3:AT133"/>
    <mergeCell ref="AU133:AY133"/>
    <mergeCell ref="AZ133:BD133"/>
    <mergeCell ref="BE133:BI133"/>
    <mergeCell ref="A148:BL148"/>
    <mergeCell ref="A149:BR149"/>
    <mergeCell ref="BE134:BI134"/>
    <mergeCell ref="A135:C135"/>
    <mergeCell ref="D135:P135"/>
    <mergeCell ref="Q135:U135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4:A95 A103:A104 A174:A177">
    <cfRule type="cellIs" dxfId="3" priority="3" stopIfTrue="1" operator="equal">
      <formula>A93</formula>
    </cfRule>
  </conditionalFormatting>
  <conditionalFormatting sqref="A113:C126 A133:C146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53" fitToHeight="500" orientation="landscape" r:id="rId1"/>
  <headerFooter alignWithMargins="0"/>
  <rowBreaks count="5" manualBreakCount="5">
    <brk id="42" max="76" man="1"/>
    <brk id="86" max="76" man="1"/>
    <brk id="127" max="76" man="1"/>
    <brk id="167" max="76" man="1"/>
    <brk id="224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КПК0610160</vt:lpstr>
      <vt:lpstr>'Додаток2 КПК0610160'!Область_печати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2023-01-09T13:38:02Z</cp:lastPrinted>
  <dcterms:created xsi:type="dcterms:W3CDTF">2016-07-02T12:27:50Z</dcterms:created>
  <dcterms:modified xsi:type="dcterms:W3CDTF">2023-01-10T11:21:17Z</dcterms:modified>
</cp:coreProperties>
</file>