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115" windowHeight="799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25725"/>
</workbook>
</file>

<file path=xl/calcChain.xml><?xml version="1.0" encoding="utf-8"?>
<calcChain xmlns="http://schemas.openxmlformats.org/spreadsheetml/2006/main">
  <c r="K67" i="4"/>
  <c r="I67"/>
  <c r="K63"/>
  <c r="I63"/>
  <c r="K12"/>
  <c r="I12"/>
  <c r="K6"/>
  <c r="I6"/>
  <c r="E67" l="1"/>
  <c r="E65"/>
  <c r="E63"/>
  <c r="K13"/>
  <c r="I13"/>
  <c r="E6"/>
  <c r="I24" i="1" l="1"/>
  <c r="F24"/>
  <c r="I27"/>
  <c r="F27"/>
  <c r="G8" i="5"/>
  <c r="I9" i="3"/>
  <c r="I13"/>
  <c r="I7"/>
  <c r="F9"/>
  <c r="F13"/>
  <c r="F7"/>
  <c r="H59" i="4"/>
  <c r="H58"/>
  <c r="H57"/>
  <c r="H56"/>
  <c r="H54"/>
  <c r="H53"/>
  <c r="H52"/>
  <c r="H51"/>
  <c r="H49"/>
  <c r="H48"/>
  <c r="H47"/>
  <c r="H46"/>
  <c r="H44"/>
  <c r="H43"/>
  <c r="H42"/>
  <c r="H41"/>
  <c r="H6"/>
  <c r="J9" i="3"/>
  <c r="F11"/>
  <c r="I11"/>
  <c r="J7" l="1"/>
  <c r="J13"/>
  <c r="J11"/>
</calcChain>
</file>

<file path=xl/sharedStrings.xml><?xml version="1.0" encoding="utf-8"?>
<sst xmlns="http://schemas.openxmlformats.org/spreadsheetml/2006/main" count="379" uniqueCount="169">
  <si>
    <t xml:space="preserve">                (КПКВК ДБ (МБ))                                               (найменування головного розпорядника) </t>
  </si>
  <si>
    <t xml:space="preserve">                (КПКВК ДБ (МБ))                         (найменування відповідального виконавця) </t>
  </si>
  <si>
    <r>
      <t xml:space="preserve">       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>)                 (найменування бюджетної програми)</t>
    </r>
  </si>
  <si>
    <t>4.Мета бюджетної програми:</t>
  </si>
  <si>
    <t>5. Оцінка ефективності бюджетної програми за критеріями: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</si>
  <si>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</si>
  <si>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</si>
  <si>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</si>
  <si>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</si>
  <si>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</si>
  <si>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</si>
  <si>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</si>
  <si>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</si>
  <si>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</si>
  <si>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</si>
  <si>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Пояснення щодо причин відхилення касових видатків (наданих кредитів) від планового показника: пояснення відхилень надано окремо по кожному завданню</t>
  </si>
  <si>
    <t>  </t>
  </si>
  <si>
    <t>в т. ч. </t>
  </si>
  <si>
    <t>1.1 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</si>
  <si>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виникли через економне витрачання затверджених видатків.</t>
  </si>
  <si>
    <t>1.2 </t>
  </si>
  <si>
    <t>Забезпечення прав дітей з особливими освітніми потребами, надання психолого-педагогічної допомоги та забезпечення системного кваліфікованого супроводження</t>
  </si>
  <si>
    <t>ОЦІНКА ЕФЕКТИВНОСТІ БЮДЖЕТНОЇ ПРОГРАМИ</t>
  </si>
  <si>
    <t xml:space="preserve">5.2 "Виконання бюджетної програми за джерелами надходжень спеціального фонду": 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</si>
  <si>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</si>
  <si>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</si>
  <si>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</si>
  <si>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</si>
  <si>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</si>
  <si>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</si>
  <si>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</si>
  <si>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</si>
  <si>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</si>
  <si>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</si>
  <si>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</si>
  <si>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</si>
  <si>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</si>
  <si>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</si>
  <si>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</si>
  <si>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</si>
  <si>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</si>
  <si>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</si>
  <si>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</si>
  <si>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 xml:space="preserve">5.1 "Виконання бюджетної програми за напрямами використання бюджетних коштів": </t>
  </si>
  <si>
    <t>(тис. грн.)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</si>
  <si>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</si>
  <si>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</si>
  <si>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</si>
  <si>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>продукту </t>
  </si>
  <si>
    <t>кількість особових рахунків, які обслуговує централізована бухгалтерія</t>
  </si>
  <si>
    <t>ефективності </t>
  </si>
  <si>
    <t>кількість інклюзивно-ресурсних центрів</t>
  </si>
  <si>
    <t>всього середньорічне число ставок / штатних одиниць  інклюзивно-ресурсного центру</t>
  </si>
  <si>
    <t>кількість дітей, яких обслуговує інклюзивно-ресурсний центр</t>
  </si>
  <si>
    <t>3.</t>
  </si>
  <si>
    <t>середні витрати на 1 дитину, яких обслуговує  інклюзивно-ресурсного центру</t>
  </si>
  <si>
    <t>4.</t>
  </si>
  <si>
    <t>якості</t>
  </si>
  <si>
    <t>відсоток забезпечення дітей з особливими освітніми потребами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</si>
  <si>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</si>
  <si>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</si>
  <si>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</si>
  <si>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</si>
  <si>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</si>
  <si>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</si>
  <si>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2018 року 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</si>
  <si>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</si>
  <si>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</si>
  <si>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</si>
  <si>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</si>
  <si>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</si>
  <si>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</si>
  <si>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</si>
  <si>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</si>
  <si>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</si>
  <si>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</si>
  <si>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</si>
  <si>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</si>
  <si>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</si>
  <si>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</si>
  <si>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</si>
  <si>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</si>
  <si>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</si>
  <si>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</si>
  <si>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</si>
  <si>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</si>
  <si>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</si>
  <si>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</si>
  <si>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</si>
  <si>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</si>
  <si>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</si>
  <si>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</si>
  <si>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</si>
  <si>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</si>
  <si>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</si>
  <si>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</si>
  <si>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</si>
  <si>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</si>
  <si>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</si>
  <si>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</si>
  <si>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</si>
  <si>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</si>
  <si>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r>
      <t>___</t>
    </r>
    <r>
      <rPr>
        <u/>
        <sz val="12"/>
        <color theme="1"/>
        <rFont val="Times New Roman"/>
        <family val="1"/>
        <charset val="204"/>
      </rPr>
      <t>кредиторська та дебіторська заборгованість  на початок  та кінець звітного періоду відсутня</t>
    </r>
    <r>
      <rPr>
        <sz val="12"/>
        <color theme="1"/>
        <rFont val="Times New Roman"/>
        <family val="1"/>
        <charset val="204"/>
      </rPr>
      <t>___</t>
    </r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</si>
  <si>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</si>
  <si>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реалізації_________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</si>
  <si>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</t>
    </r>
    <r>
      <rPr>
        <sz val="12"/>
        <color theme="1"/>
        <rFont val="Times New Roman"/>
        <family val="1"/>
        <charset val="204"/>
      </rPr>
      <t>______________________________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</si>
  <si>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</si>
  <si>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2.1</t>
  </si>
  <si>
    <t>2.2</t>
  </si>
  <si>
    <t>Головний бухгалтер </t>
  </si>
  <si>
    <t xml:space="preserve">_________           </t>
  </si>
  <si>
    <t xml:space="preserve">   (підпис) </t>
  </si>
  <si>
    <r>
      <t>1. ___</t>
    </r>
    <r>
      <rPr>
        <u/>
        <sz val="12"/>
        <color theme="1"/>
        <rFont val="Times New Roman"/>
        <family val="1"/>
        <charset val="204"/>
      </rPr>
      <t>0600000</t>
    </r>
    <r>
      <rPr>
        <sz val="12"/>
        <color theme="1"/>
        <rFont val="Times New Roman"/>
        <family val="1"/>
        <charset val="204"/>
      </rPr>
      <t xml:space="preserve">____________ </t>
    </r>
    <r>
      <rPr>
        <u/>
        <sz val="12"/>
        <color theme="1"/>
        <rFont val="Times New Roman"/>
        <family val="1"/>
        <charset val="204"/>
      </rPr>
      <t>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</t>
    </r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</si>
  <si>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_Відділ освіти молоді та спорту виконавчого комітету Баштанської  міської  ради</t>
    </r>
    <r>
      <rPr>
        <sz val="12"/>
        <color theme="1"/>
        <rFont val="Times New Roman"/>
        <family val="1"/>
        <charset val="204"/>
      </rPr>
      <t>__</t>
    </r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</si>
  <si>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обслуновуваннязатвердженими кошторисами</t>
  </si>
  <si>
    <t>Забезпечення надання якісних  послуг з  метою визначення особливих  потреб  дитини , розроблення рекомендацій щодо  програми навчання особливостей  організації психолого-педагогічної допомоги  дітям з особливими освітніми потребами</t>
  </si>
  <si>
    <t>Забезпечення збереження енергоресурсів</t>
  </si>
  <si>
    <t>Забезпечення перевезення дітей , що  проживають  у сільській місцевості до  загальноосвітніх   закладів   освіти</t>
  </si>
  <si>
    <t>Забезпечення реалізації інших  освітніх програм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</si>
  <si>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відсутні</t>
  </si>
  <si>
    <t xml:space="preserve"> </t>
  </si>
  <si>
    <t xml:space="preserve">  </t>
  </si>
  <si>
    <t>Пояснення причин наявності залишку надходжень спеціального фонду,  </t>
  </si>
  <si>
    <t>Пояснення причин відхилення фактичних обсягів надходжень від планових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</si>
  <si>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кінець року </t>
  </si>
  <si>
    <t>затрат</t>
  </si>
  <si>
    <t>Обсяг  видатків  на оплату  енергоносіїв та комунальних послуг -всього  з них</t>
  </si>
  <si>
    <t>-водопостачання та водовідведення</t>
  </si>
  <si>
    <t>-електроенергія</t>
  </si>
  <si>
    <t>-природний газ</t>
  </si>
  <si>
    <t>продукту</t>
  </si>
  <si>
    <t>Обсяг споживання енергоресурсів ,натуральні  одиниці   вт.ч.</t>
  </si>
  <si>
    <t>-електроенергії</t>
  </si>
  <si>
    <t>ефективності</t>
  </si>
  <si>
    <t>Середнє споживання комунальних  послуг  та енергоносіїв вт.ч.</t>
  </si>
  <si>
    <t>Річна економія  витрачання енергоресурсів  в  натуральному  виразі  в.т.ч.</t>
  </si>
  <si>
    <t>-водопостачання</t>
  </si>
  <si>
    <t>-природний  газ</t>
  </si>
  <si>
    <t>Обсяг видатків  пов"язаних  з  перевезенням дітей</t>
  </si>
  <si>
    <t>кількість дітей що потребують перевезення до  загальноосвітніх  навчальних закладів</t>
  </si>
  <si>
    <t>середня вартівсть перевезення однієї дитини</t>
  </si>
  <si>
    <t>відсоток забезпеченості установ освіти автобусами</t>
  </si>
  <si>
    <t>хлопчики</t>
  </si>
  <si>
    <t>дівчатка</t>
  </si>
  <si>
    <t>Продукту</t>
  </si>
  <si>
    <t>Ефективності</t>
  </si>
  <si>
    <t>середня вартість подарунків ( призів)</t>
  </si>
  <si>
    <t>Якості</t>
  </si>
  <si>
    <t xml:space="preserve">відсоток призових  місць від загальної кількості учнів </t>
  </si>
  <si>
    <t>Пояснення щодо розбіжностей між фактичними та плановими результативними показниками: відсутні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</si>
  <si>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ПЦМ застосовується з березня та липня 2017року  </t>
  </si>
  <si>
    <t>Н.М.Костіна</t>
  </si>
  <si>
    <r>
      <t>3. __</t>
    </r>
    <r>
      <rPr>
        <u/>
        <sz val="12"/>
        <color theme="1"/>
        <rFont val="Times New Roman"/>
        <family val="1"/>
        <charset val="204"/>
      </rPr>
      <t>0611162</t>
    </r>
    <r>
      <rPr>
        <sz val="12"/>
        <color theme="1"/>
        <rFont val="Times New Roman"/>
        <family val="1"/>
        <charset val="204"/>
      </rPr>
      <t>_______   _________   __</t>
    </r>
    <r>
      <rPr>
        <u/>
        <sz val="12"/>
        <color theme="1"/>
        <rFont val="Times New Roman"/>
        <family val="1"/>
        <charset val="204"/>
      </rPr>
      <t xml:space="preserve"> Інші програми, заклади та заходи у сфері освіти______________</t>
    </r>
    <r>
      <rPr>
        <sz val="12"/>
        <color theme="1"/>
        <rFont val="Times New Roman"/>
        <family val="1"/>
        <charset val="204"/>
      </rPr>
      <t xml:space="preserve">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</t>
    </r>
  </si>
  <si>
    <t>Забезпечення перевезення дітей , що  проживають  у сільській  місцевості до  загальноосвітніх навчальних  закладів.Забезпечення надання допомоги  дітям -сиротам та дітям , позбавленим батьківського піклування , яким виповнюється 18 років</t>
  </si>
  <si>
    <t>1.1</t>
  </si>
  <si>
    <t>1.2</t>
  </si>
  <si>
    <t>Забезпечення надання допомоги  дітям -сиротам та дітям , позбавленим батьківського піклування , яким виповнюється 18 років</t>
  </si>
  <si>
    <t>Середньорічна кількість одержувчів допомоги</t>
  </si>
  <si>
    <t>середній розмір допомоги</t>
  </si>
  <si>
    <t xml:space="preserve">Відсоток призових  місць від загальної кількості учнів </t>
  </si>
  <si>
    <t>Пояснення щодо збільшення (зменшення) обсягів проведених видатків (наданих кредитів) порівняно.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</si>
  <si>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</t>
  </si>
  <si>
    <t>-</t>
  </si>
  <si>
    <t>Пояснення щодо динаміки результативних показників за відповідним напрямом використання бюджетних коштів: порівняння показників з попереднім роком не проводиться, так як відсутні показники</t>
  </si>
  <si>
    <t xml:space="preserve">за 2020 рік </t>
  </si>
  <si>
    <t>Пояснення щодо причин відхилення  між касовими та затвердженими у паспорті бюджетної програми  в сумі 505,234 тис.грн., економія коштів склалася  в зв"язку з введеними карантиними заходами протягом 2020 року, відповідно учні навчальних закладів переведені на дистанційне навчання та підвезення було скасовано.</t>
  </si>
  <si>
    <t xml:space="preserve">Пояснення щодо динаміки результативних показників за відповідним напрямом використання бюджетних коштів: порівняння показників з попереднім роком   зміни  не відбулися </t>
  </si>
  <si>
    <r>
      <t>корисності бюджетної програм:</t>
    </r>
    <r>
      <rPr>
        <u/>
        <sz val="12"/>
        <rFont val="Times New Roman"/>
        <family val="1"/>
        <charset val="204"/>
      </rPr>
      <t xml:space="preserve"> Забезпечення перевезення дітей , що  проживають  у сільській  місцевості до  загальноосвітніх навчальних  закладів.Забезпечення надання допомоги дітям-сиротам  та дітям позбавленим батьківського піклування , яким виповнюється 18 років.</t>
    </r>
  </si>
  <si>
    <t>01лютого 2021 року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</si>
</sst>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0.00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5" fillId="0" borderId="18" xfId="0" applyNumberFormat="1" applyFont="1" applyBorder="1" applyAlignment="1">
      <alignment vertical="center" wrapText="1"/>
    </xf>
    <xf numFmtId="165" fontId="15" fillId="0" borderId="19" xfId="0" applyNumberFormat="1" applyFont="1" applyBorder="1" applyAlignment="1">
      <alignment vertical="center" wrapText="1"/>
    </xf>
    <xf numFmtId="165" fontId="13" fillId="0" borderId="18" xfId="0" applyNumberFormat="1" applyFont="1" applyBorder="1" applyAlignment="1">
      <alignment vertical="center" wrapText="1"/>
    </xf>
    <xf numFmtId="165" fontId="13" fillId="0" borderId="19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165" fontId="13" fillId="0" borderId="0" xfId="0" applyNumberFormat="1" applyFont="1" applyBorder="1" applyAlignment="1">
      <alignment vertical="center" wrapText="1"/>
    </xf>
    <xf numFmtId="0" fontId="0" fillId="0" borderId="1" xfId="0" applyBorder="1"/>
    <xf numFmtId="0" fontId="18" fillId="0" borderId="1" xfId="0" applyNumberFormat="1" applyFont="1" applyBorder="1" applyAlignment="1">
      <alignment vertical="top" wrapText="1"/>
    </xf>
    <xf numFmtId="165" fontId="18" fillId="0" borderId="1" xfId="0" applyNumberFormat="1" applyFont="1" applyBorder="1" applyAlignment="1">
      <alignment vertical="center" wrapText="1"/>
    </xf>
    <xf numFmtId="0" fontId="17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vertical="center" wrapText="1"/>
    </xf>
    <xf numFmtId="0" fontId="13" fillId="0" borderId="18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8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vertical="top" wrapText="1"/>
    </xf>
    <xf numFmtId="10" fontId="18" fillId="0" borderId="1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7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2" borderId="0" xfId="0" applyFill="1"/>
    <xf numFmtId="0" fontId="17" fillId="2" borderId="0" xfId="0" applyNumberFormat="1" applyFont="1" applyFill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3" fillId="0" borderId="2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7" fillId="0" borderId="17" xfId="0" applyNumberFormat="1" applyFont="1" applyBorder="1" applyAlignment="1">
      <alignment horizontal="center" vertical="top" wrapText="1"/>
    </xf>
    <xf numFmtId="0" fontId="17" fillId="0" borderId="19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5" fontId="18" fillId="0" borderId="17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O29" sqref="O29"/>
    </sheetView>
  </sheetViews>
  <sheetFormatPr defaultRowHeight="15"/>
  <cols>
    <col min="1" max="1" width="4.7109375" customWidth="1"/>
    <col min="2" max="2" width="7.5703125" customWidth="1"/>
    <col min="3" max="3" width="27.85546875" customWidth="1"/>
    <col min="5" max="5" width="10.42578125" customWidth="1"/>
    <col min="8" max="9" width="10.5703125" customWidth="1"/>
    <col min="12" max="12" width="5.5703125" customWidth="1"/>
  </cols>
  <sheetData>
    <row r="1" spans="1:13" ht="3" customHeight="1">
      <c r="H1" s="1"/>
      <c r="I1" s="1"/>
      <c r="J1" s="1"/>
    </row>
    <row r="2" spans="1:13" ht="24.75" hidden="1" customHeight="1">
      <c r="H2" s="1"/>
      <c r="J2" s="71"/>
      <c r="K2" s="71"/>
      <c r="L2" s="71"/>
      <c r="M2" s="71"/>
    </row>
    <row r="3" spans="1:13" ht="17.25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 ht="17.25">
      <c r="A4" s="78" t="s">
        <v>164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3" ht="15.75" customHeight="1">
      <c r="A6" s="73" t="s">
        <v>112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5"/>
      <c r="M6" s="75"/>
    </row>
    <row r="7" spans="1:13" ht="14.2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5"/>
      <c r="M7" s="75"/>
    </row>
    <row r="8" spans="1:13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75"/>
    </row>
    <row r="9" spans="1:13" ht="31.5" customHeight="1">
      <c r="A9" s="73" t="s">
        <v>113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5"/>
      <c r="M9" s="75"/>
    </row>
    <row r="10" spans="1:13">
      <c r="A10" s="77" t="s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5"/>
      <c r="M10" s="75"/>
    </row>
    <row r="11" spans="1:13" hidden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5"/>
    </row>
    <row r="12" spans="1:13" ht="31.5" customHeight="1">
      <c r="A12" s="73" t="s">
        <v>152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5"/>
      <c r="M12" s="75"/>
    </row>
    <row r="13" spans="1:13">
      <c r="A13" s="79" t="s">
        <v>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5"/>
      <c r="M13" s="75"/>
    </row>
    <row r="14" spans="1:13" ht="15.75" hidden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5"/>
      <c r="M14" s="75"/>
    </row>
    <row r="15" spans="1:13" ht="15.75" customHeight="1">
      <c r="A15" s="73" t="s">
        <v>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5"/>
      <c r="M15" s="75"/>
    </row>
    <row r="16" spans="1:13" ht="47.25" customHeight="1">
      <c r="A16" s="80" t="s">
        <v>153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75"/>
      <c r="M16" s="75"/>
    </row>
    <row r="17" spans="1:13" ht="3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5"/>
    </row>
    <row r="18" spans="1:13" ht="15.75" customHeight="1">
      <c r="A18" s="73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5"/>
      <c r="M18" s="75"/>
    </row>
    <row r="19" spans="1:13" ht="4.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75"/>
    </row>
    <row r="20" spans="1:13" ht="15.75">
      <c r="A20" s="73" t="s">
        <v>43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6"/>
      <c r="M20" s="76"/>
    </row>
    <row r="21" spans="1:13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72" t="s">
        <v>44</v>
      </c>
      <c r="M21" s="72"/>
    </row>
    <row r="22" spans="1:13" ht="15.75">
      <c r="A22" s="4"/>
      <c r="B22" s="81" t="s">
        <v>5</v>
      </c>
      <c r="C22" s="81" t="s">
        <v>6</v>
      </c>
      <c r="D22" s="81" t="s">
        <v>7</v>
      </c>
      <c r="E22" s="81"/>
      <c r="F22" s="81"/>
      <c r="G22" s="81" t="s">
        <v>8</v>
      </c>
      <c r="H22" s="81"/>
      <c r="I22" s="81"/>
      <c r="J22" s="81" t="s">
        <v>9</v>
      </c>
      <c r="K22" s="81"/>
      <c r="L22" s="81"/>
      <c r="M22" s="81"/>
    </row>
    <row r="23" spans="1:13" ht="25.5">
      <c r="A23" s="4"/>
      <c r="B23" s="81"/>
      <c r="C23" s="81"/>
      <c r="D23" s="5" t="s">
        <v>10</v>
      </c>
      <c r="E23" s="5" t="s">
        <v>11</v>
      </c>
      <c r="F23" s="5" t="s">
        <v>12</v>
      </c>
      <c r="G23" s="5" t="s">
        <v>10</v>
      </c>
      <c r="H23" s="5" t="s">
        <v>11</v>
      </c>
      <c r="I23" s="5" t="s">
        <v>12</v>
      </c>
      <c r="J23" s="5" t="s">
        <v>10</v>
      </c>
      <c r="K23" s="81" t="s">
        <v>11</v>
      </c>
      <c r="L23" s="81"/>
      <c r="M23" s="5" t="s">
        <v>12</v>
      </c>
    </row>
    <row r="24" spans="1:13" ht="15.75">
      <c r="A24" s="4"/>
      <c r="B24" s="5" t="s">
        <v>13</v>
      </c>
      <c r="C24" s="6" t="s">
        <v>14</v>
      </c>
      <c r="D24" s="68">
        <v>1368.539</v>
      </c>
      <c r="E24" s="68">
        <v>0</v>
      </c>
      <c r="F24" s="68">
        <f>D24</f>
        <v>1368.539</v>
      </c>
      <c r="G24" s="68">
        <v>863.30399999999997</v>
      </c>
      <c r="H24" s="68">
        <v>0</v>
      </c>
      <c r="I24" s="68">
        <f>G24</f>
        <v>863.30399999999997</v>
      </c>
      <c r="J24" s="68">
        <v>-505.23399999999998</v>
      </c>
      <c r="K24" s="81">
        <v>0</v>
      </c>
      <c r="L24" s="81"/>
      <c r="M24" s="68">
        <v>-505.23399999999998</v>
      </c>
    </row>
    <row r="25" spans="1:13" ht="25.5" customHeight="1">
      <c r="A25" s="4"/>
      <c r="B25" s="81" t="s">
        <v>15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5.75">
      <c r="A26" s="4"/>
      <c r="B26" s="6" t="s">
        <v>16</v>
      </c>
      <c r="C26" s="7" t="s">
        <v>17</v>
      </c>
      <c r="D26" s="5" t="s">
        <v>16</v>
      </c>
      <c r="E26" s="5" t="s">
        <v>16</v>
      </c>
      <c r="F26" s="5" t="s">
        <v>16</v>
      </c>
      <c r="G26" s="5" t="s">
        <v>16</v>
      </c>
      <c r="H26" s="5" t="s">
        <v>16</v>
      </c>
      <c r="I26" s="5" t="s">
        <v>16</v>
      </c>
      <c r="J26" s="5" t="s">
        <v>16</v>
      </c>
      <c r="K26" s="81" t="s">
        <v>16</v>
      </c>
      <c r="L26" s="81"/>
      <c r="M26" s="5" t="s">
        <v>16</v>
      </c>
    </row>
    <row r="27" spans="1:13" ht="51">
      <c r="B27" s="35" t="s">
        <v>154</v>
      </c>
      <c r="C27" s="30" t="s">
        <v>117</v>
      </c>
      <c r="D27" s="25">
        <v>1368.539</v>
      </c>
      <c r="E27" s="25">
        <v>0</v>
      </c>
      <c r="F27" s="25">
        <f>D27</f>
        <v>1368.539</v>
      </c>
      <c r="G27" s="25">
        <v>863.30399999999997</v>
      </c>
      <c r="H27" s="25">
        <v>0</v>
      </c>
      <c r="I27" s="25">
        <f>G27</f>
        <v>863.30399999999997</v>
      </c>
      <c r="J27" s="25">
        <v>-505.23399999999998</v>
      </c>
      <c r="K27" s="81">
        <v>0</v>
      </c>
      <c r="L27" s="81"/>
      <c r="M27" s="25">
        <v>-505.23399999999998</v>
      </c>
    </row>
    <row r="28" spans="1:13" ht="34.5" customHeight="1">
      <c r="B28" s="81" t="s">
        <v>19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63.75">
      <c r="B29" s="35" t="s">
        <v>155</v>
      </c>
      <c r="C29" s="34" t="s">
        <v>156</v>
      </c>
      <c r="D29" s="25">
        <v>0</v>
      </c>
      <c r="E29" s="25">
        <v>0</v>
      </c>
      <c r="F29" s="25">
        <v>0</v>
      </c>
      <c r="G29" s="31">
        <v>0</v>
      </c>
      <c r="H29" s="31">
        <v>0</v>
      </c>
      <c r="I29" s="31">
        <v>0</v>
      </c>
      <c r="J29" s="25">
        <v>0</v>
      </c>
      <c r="K29" s="81">
        <v>0</v>
      </c>
      <c r="L29" s="81"/>
      <c r="M29" s="25">
        <v>0</v>
      </c>
    </row>
    <row r="30" spans="1:13" ht="26.25" customHeight="1">
      <c r="B30" s="81" t="s">
        <v>119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</sheetData>
  <mergeCells count="33">
    <mergeCell ref="B30:M30"/>
    <mergeCell ref="B25:M25"/>
    <mergeCell ref="K26:L26"/>
    <mergeCell ref="K27:L27"/>
    <mergeCell ref="B28:M28"/>
    <mergeCell ref="K29:L29"/>
    <mergeCell ref="A17:K17"/>
    <mergeCell ref="A6:K6"/>
    <mergeCell ref="A7:K7"/>
    <mergeCell ref="A8:K8"/>
    <mergeCell ref="K24:L24"/>
    <mergeCell ref="B22:B23"/>
    <mergeCell ref="C22:C23"/>
    <mergeCell ref="D22:F22"/>
    <mergeCell ref="G22:I22"/>
    <mergeCell ref="J22:M22"/>
    <mergeCell ref="K23:L23"/>
    <mergeCell ref="J2:M2"/>
    <mergeCell ref="L21:M21"/>
    <mergeCell ref="A18:K18"/>
    <mergeCell ref="A19:K19"/>
    <mergeCell ref="A20:K20"/>
    <mergeCell ref="L6:M20"/>
    <mergeCell ref="A12:K12"/>
    <mergeCell ref="A9:K9"/>
    <mergeCell ref="A10:K10"/>
    <mergeCell ref="A11:K11"/>
    <mergeCell ref="A3:K3"/>
    <mergeCell ref="A4:K4"/>
    <mergeCell ref="A13:K13"/>
    <mergeCell ref="A14:K14"/>
    <mergeCell ref="A15:K15"/>
    <mergeCell ref="A16:K16"/>
  </mergeCells>
  <pageMargins left="0.70866141732283472" right="0.70866141732283472" top="0.74803149606299213" bottom="0.43307086614173229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14" sqref="E14"/>
    </sheetView>
  </sheetViews>
  <sheetFormatPr defaultRowHeight="15"/>
  <cols>
    <col min="1" max="1" width="8" customWidth="1"/>
    <col min="2" max="2" width="35.28515625" customWidth="1"/>
    <col min="3" max="3" width="16.42578125" customWidth="1"/>
    <col min="4" max="4" width="15.85546875" customWidth="1"/>
    <col min="5" max="5" width="19" customWidth="1"/>
  </cols>
  <sheetData>
    <row r="1" spans="1:9" ht="15.75">
      <c r="A1" s="82" t="s">
        <v>23</v>
      </c>
      <c r="B1" s="82"/>
      <c r="C1" s="82"/>
      <c r="D1" s="82"/>
      <c r="E1" s="82"/>
      <c r="F1" s="82"/>
      <c r="G1" s="82"/>
      <c r="H1" s="82"/>
      <c r="I1" s="82"/>
    </row>
    <row r="2" spans="1:9">
      <c r="E2" s="11" t="s">
        <v>44</v>
      </c>
    </row>
    <row r="3" spans="1:9" ht="25.5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</row>
    <row r="4" spans="1:9" ht="16.5" customHeight="1">
      <c r="A4" s="9" t="s">
        <v>13</v>
      </c>
      <c r="B4" s="10" t="s">
        <v>24</v>
      </c>
      <c r="C4" s="9" t="s">
        <v>25</v>
      </c>
      <c r="D4" s="9" t="s">
        <v>16</v>
      </c>
      <c r="E4" s="9" t="s">
        <v>25</v>
      </c>
    </row>
    <row r="5" spans="1:9">
      <c r="A5" s="9" t="s">
        <v>16</v>
      </c>
      <c r="B5" s="10" t="s">
        <v>26</v>
      </c>
      <c r="C5" s="9" t="s">
        <v>16</v>
      </c>
      <c r="D5" s="9" t="s">
        <v>16</v>
      </c>
      <c r="E5" s="9" t="s">
        <v>16</v>
      </c>
    </row>
    <row r="6" spans="1:9" ht="17.25" customHeight="1">
      <c r="A6" s="9" t="s">
        <v>18</v>
      </c>
      <c r="B6" s="10" t="s">
        <v>27</v>
      </c>
      <c r="C6" s="9" t="s">
        <v>25</v>
      </c>
      <c r="D6" s="9" t="s">
        <v>16</v>
      </c>
      <c r="E6" s="9" t="s">
        <v>25</v>
      </c>
    </row>
    <row r="7" spans="1:9" ht="17.25" customHeight="1">
      <c r="A7" s="9" t="s">
        <v>20</v>
      </c>
      <c r="B7" s="10" t="s">
        <v>28</v>
      </c>
      <c r="C7" s="9" t="s">
        <v>25</v>
      </c>
      <c r="D7" s="9" t="s">
        <v>16</v>
      </c>
      <c r="E7" s="9" t="s">
        <v>25</v>
      </c>
    </row>
    <row r="8" spans="1:9" ht="30" customHeight="1">
      <c r="A8" s="83" t="s">
        <v>122</v>
      </c>
      <c r="B8" s="84"/>
      <c r="C8" s="84"/>
      <c r="D8" s="84"/>
      <c r="E8" s="85"/>
    </row>
    <row r="9" spans="1:9" ht="20.25" customHeight="1">
      <c r="A9" s="9" t="s">
        <v>29</v>
      </c>
      <c r="B9" s="10" t="s">
        <v>30</v>
      </c>
      <c r="C9" s="9" t="s">
        <v>120</v>
      </c>
      <c r="D9" s="9" t="s">
        <v>120</v>
      </c>
      <c r="E9" s="9" t="s">
        <v>120</v>
      </c>
    </row>
    <row r="10" spans="1:9">
      <c r="A10" s="9" t="s">
        <v>16</v>
      </c>
      <c r="B10" s="10" t="s">
        <v>26</v>
      </c>
      <c r="C10" s="9" t="s">
        <v>16</v>
      </c>
      <c r="D10" s="9" t="s">
        <v>16</v>
      </c>
      <c r="E10" s="9" t="s">
        <v>16</v>
      </c>
    </row>
    <row r="11" spans="1:9" ht="18.75" customHeight="1">
      <c r="A11" s="9" t="s">
        <v>31</v>
      </c>
      <c r="B11" s="10" t="s">
        <v>32</v>
      </c>
      <c r="C11" s="9" t="s">
        <v>120</v>
      </c>
      <c r="D11" s="9" t="s">
        <v>16</v>
      </c>
      <c r="E11" s="9"/>
    </row>
    <row r="12" spans="1:9" ht="18.75" customHeight="1">
      <c r="A12" s="9" t="s">
        <v>33</v>
      </c>
      <c r="B12" s="10" t="s">
        <v>34</v>
      </c>
      <c r="C12" s="9" t="s">
        <v>16</v>
      </c>
      <c r="D12" s="9" t="s">
        <v>16</v>
      </c>
      <c r="E12" s="9" t="s">
        <v>16</v>
      </c>
    </row>
    <row r="13" spans="1:9" ht="18.75" customHeight="1">
      <c r="A13" s="9" t="s">
        <v>35</v>
      </c>
      <c r="B13" s="10" t="s">
        <v>36</v>
      </c>
      <c r="C13" s="9" t="s">
        <v>16</v>
      </c>
      <c r="D13" s="9" t="s">
        <v>16</v>
      </c>
      <c r="E13" s="9" t="s">
        <v>16</v>
      </c>
    </row>
    <row r="14" spans="1:9" ht="18.75" customHeight="1">
      <c r="A14" s="9" t="s">
        <v>37</v>
      </c>
      <c r="B14" s="10" t="s">
        <v>38</v>
      </c>
      <c r="C14" s="9" t="s">
        <v>120</v>
      </c>
      <c r="D14" s="9" t="s">
        <v>121</v>
      </c>
      <c r="E14" s="9"/>
    </row>
    <row r="15" spans="1:9" ht="51" customHeight="1">
      <c r="A15" s="83" t="s">
        <v>123</v>
      </c>
      <c r="B15" s="84"/>
      <c r="C15" s="84"/>
      <c r="D15" s="84"/>
      <c r="E15" s="85"/>
    </row>
    <row r="16" spans="1:9" ht="19.5" customHeight="1">
      <c r="A16" s="9" t="s">
        <v>39</v>
      </c>
      <c r="B16" s="10" t="s">
        <v>40</v>
      </c>
      <c r="C16" s="9" t="s">
        <v>25</v>
      </c>
      <c r="D16" s="9" t="s">
        <v>120</v>
      </c>
      <c r="E16" s="9" t="s">
        <v>16</v>
      </c>
    </row>
    <row r="17" spans="1:5">
      <c r="A17" s="9" t="s">
        <v>16</v>
      </c>
      <c r="B17" s="10" t="s">
        <v>26</v>
      </c>
      <c r="C17" s="9" t="s">
        <v>16</v>
      </c>
      <c r="D17" s="9" t="s">
        <v>16</v>
      </c>
      <c r="E17" s="9" t="s">
        <v>16</v>
      </c>
    </row>
    <row r="18" spans="1:5" ht="18.75" customHeight="1">
      <c r="A18" s="9" t="s">
        <v>41</v>
      </c>
      <c r="B18" s="10" t="s">
        <v>27</v>
      </c>
      <c r="C18" s="9" t="s">
        <v>25</v>
      </c>
      <c r="D18" s="9" t="s">
        <v>120</v>
      </c>
      <c r="E18" s="9" t="s">
        <v>16</v>
      </c>
    </row>
    <row r="19" spans="1:5" ht="18.75" customHeight="1">
      <c r="A19" s="9" t="s">
        <v>42</v>
      </c>
      <c r="B19" s="10" t="s">
        <v>28</v>
      </c>
      <c r="C19" s="9" t="s">
        <v>25</v>
      </c>
      <c r="D19" s="9" t="s">
        <v>120</v>
      </c>
      <c r="E19" s="9" t="s">
        <v>16</v>
      </c>
    </row>
    <row r="20" spans="1:5" ht="42.75" customHeight="1">
      <c r="A20" s="83" t="s">
        <v>124</v>
      </c>
      <c r="B20" s="84"/>
      <c r="C20" s="84"/>
      <c r="D20" s="84"/>
      <c r="E20" s="85"/>
    </row>
  </sheetData>
  <mergeCells count="4">
    <mergeCell ref="A1:I1"/>
    <mergeCell ref="A8:E8"/>
    <mergeCell ref="A15:E15"/>
    <mergeCell ref="A20:E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activeCell="C11" sqref="C11"/>
    </sheetView>
  </sheetViews>
  <sheetFormatPr defaultRowHeight="15"/>
  <cols>
    <col min="1" max="1" width="4.140625" customWidth="1"/>
    <col min="2" max="2" width="2.5703125" customWidth="1"/>
    <col min="3" max="3" width="23.5703125" customWidth="1"/>
    <col min="11" max="11" width="8.42578125" customWidth="1"/>
    <col min="12" max="12" width="5" customWidth="1"/>
  </cols>
  <sheetData>
    <row r="1" spans="1:25" ht="23.25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25" ht="14.25" customHeight="1">
      <c r="L2" s="92" t="s">
        <v>44</v>
      </c>
      <c r="M2" s="92"/>
    </row>
    <row r="3" spans="1:25" ht="25.5" customHeight="1">
      <c r="A3" s="86" t="s">
        <v>5</v>
      </c>
      <c r="B3" s="87"/>
      <c r="C3" s="90" t="s">
        <v>6</v>
      </c>
      <c r="D3" s="83" t="s">
        <v>46</v>
      </c>
      <c r="E3" s="84"/>
      <c r="F3" s="85"/>
      <c r="G3" s="83" t="s">
        <v>8</v>
      </c>
      <c r="H3" s="84"/>
      <c r="I3" s="85"/>
      <c r="J3" s="83" t="s">
        <v>9</v>
      </c>
      <c r="K3" s="84"/>
      <c r="L3" s="84"/>
      <c r="M3" s="85"/>
    </row>
    <row r="4" spans="1:25" ht="25.5">
      <c r="A4" s="88"/>
      <c r="B4" s="89"/>
      <c r="C4" s="91"/>
      <c r="D4" s="9" t="s">
        <v>10</v>
      </c>
      <c r="E4" s="9" t="s">
        <v>11</v>
      </c>
      <c r="F4" s="9" t="s">
        <v>12</v>
      </c>
      <c r="G4" s="9" t="s">
        <v>10</v>
      </c>
      <c r="H4" s="9" t="s">
        <v>11</v>
      </c>
      <c r="I4" s="9" t="s">
        <v>12</v>
      </c>
      <c r="J4" s="9" t="s">
        <v>10</v>
      </c>
      <c r="K4" s="83" t="s">
        <v>11</v>
      </c>
      <c r="L4" s="85"/>
      <c r="M4" s="9" t="s">
        <v>12</v>
      </c>
    </row>
    <row r="5" spans="1:25" ht="24" customHeight="1">
      <c r="A5" s="95" t="s">
        <v>117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8"/>
      <c r="O5" s="48"/>
      <c r="P5" s="17"/>
    </row>
    <row r="6" spans="1:25" ht="15.75">
      <c r="A6" s="96">
        <v>1</v>
      </c>
      <c r="B6" s="96"/>
      <c r="C6" s="45" t="s">
        <v>125</v>
      </c>
      <c r="D6" s="45"/>
      <c r="E6" s="45"/>
      <c r="F6" s="45"/>
      <c r="G6" s="45"/>
      <c r="H6" s="45"/>
      <c r="I6" s="45"/>
      <c r="J6" s="45"/>
      <c r="K6" s="99"/>
      <c r="L6" s="100"/>
      <c r="M6" s="45"/>
      <c r="N6" s="48"/>
      <c r="O6" s="48"/>
      <c r="P6" s="17"/>
    </row>
    <row r="7" spans="1:25" ht="27" customHeight="1">
      <c r="A7" s="96"/>
      <c r="B7" s="96"/>
      <c r="C7" s="43" t="s">
        <v>138</v>
      </c>
      <c r="D7" s="44">
        <v>1368.539</v>
      </c>
      <c r="E7" s="43"/>
      <c r="F7" s="44">
        <f>D7</f>
        <v>1368.539</v>
      </c>
      <c r="G7" s="44">
        <v>863.30399999999997</v>
      </c>
      <c r="H7" s="44"/>
      <c r="I7" s="44">
        <f>G7</f>
        <v>863.30399999999997</v>
      </c>
      <c r="J7" s="44">
        <f>SUM(I7-F7)</f>
        <v>-505.23500000000001</v>
      </c>
      <c r="K7" s="104"/>
      <c r="L7" s="105"/>
      <c r="M7" s="44">
        <v>-13.580000000000155</v>
      </c>
      <c r="N7" s="40"/>
      <c r="O7" s="40"/>
      <c r="P7" s="17"/>
      <c r="Q7" s="36"/>
      <c r="R7" s="36"/>
      <c r="S7" s="36"/>
      <c r="T7" s="36"/>
      <c r="U7" s="36"/>
      <c r="V7" s="36"/>
      <c r="W7" s="36"/>
      <c r="X7" s="36"/>
      <c r="Y7" s="37"/>
    </row>
    <row r="8" spans="1:25" ht="15.75">
      <c r="A8" s="96">
        <v>2</v>
      </c>
      <c r="B8" s="96"/>
      <c r="C8" s="45" t="s">
        <v>130</v>
      </c>
      <c r="D8" s="46"/>
      <c r="E8" s="45"/>
      <c r="F8" s="44"/>
      <c r="G8" s="46"/>
      <c r="H8" s="46"/>
      <c r="I8" s="44"/>
      <c r="J8" s="44"/>
      <c r="K8" s="104"/>
      <c r="L8" s="105"/>
      <c r="M8" s="46"/>
      <c r="N8" s="41"/>
      <c r="O8" s="41"/>
      <c r="P8" s="17"/>
      <c r="Q8" s="38"/>
      <c r="R8" s="38"/>
      <c r="S8" s="38"/>
      <c r="T8" s="38"/>
      <c r="U8" s="38"/>
      <c r="V8" s="38"/>
      <c r="W8" s="38"/>
      <c r="X8" s="38"/>
      <c r="Y8" s="39"/>
    </row>
    <row r="9" spans="1:25" ht="52.5" customHeight="1">
      <c r="A9" s="96"/>
      <c r="B9" s="96"/>
      <c r="C9" s="43" t="s">
        <v>139</v>
      </c>
      <c r="D9" s="44">
        <v>456</v>
      </c>
      <c r="E9" s="52"/>
      <c r="F9" s="44">
        <f t="shared" ref="F9:F13" si="0">D9</f>
        <v>456</v>
      </c>
      <c r="G9" s="44">
        <v>466</v>
      </c>
      <c r="H9" s="44"/>
      <c r="I9" s="44">
        <f t="shared" ref="I9:I13" si="1">G9</f>
        <v>466</v>
      </c>
      <c r="J9" s="44">
        <f t="shared" ref="J9:J13" si="2">SUM(I9-F9)</f>
        <v>10</v>
      </c>
      <c r="K9" s="104"/>
      <c r="L9" s="105"/>
      <c r="M9" s="44">
        <v>10</v>
      </c>
      <c r="N9" s="40"/>
      <c r="O9" s="40"/>
      <c r="P9" s="17"/>
      <c r="Q9" s="36"/>
      <c r="R9" s="36"/>
      <c r="S9" s="36"/>
      <c r="T9" s="36"/>
      <c r="U9" s="36"/>
      <c r="V9" s="36"/>
      <c r="W9" s="36"/>
      <c r="X9" s="36"/>
      <c r="Y9" s="37"/>
    </row>
    <row r="10" spans="1:25" ht="15" customHeight="1">
      <c r="A10" s="96">
        <v>3</v>
      </c>
      <c r="B10" s="96"/>
      <c r="C10" s="45" t="s">
        <v>133</v>
      </c>
      <c r="D10" s="46"/>
      <c r="E10" s="51"/>
      <c r="F10" s="44"/>
      <c r="G10" s="46"/>
      <c r="H10" s="46"/>
      <c r="I10" s="44"/>
      <c r="J10" s="44"/>
      <c r="K10" s="104"/>
      <c r="L10" s="105"/>
      <c r="M10" s="46"/>
      <c r="N10" s="41"/>
      <c r="O10" s="41"/>
      <c r="P10" s="17"/>
      <c r="Q10" s="38"/>
      <c r="R10" s="38"/>
      <c r="S10" s="38"/>
      <c r="T10" s="38"/>
      <c r="U10" s="38"/>
      <c r="V10" s="38"/>
      <c r="W10" s="38"/>
      <c r="X10" s="38"/>
      <c r="Y10" s="39"/>
    </row>
    <row r="11" spans="1:25" ht="26.25" customHeight="1">
      <c r="A11" s="96"/>
      <c r="B11" s="96"/>
      <c r="C11" s="43" t="s">
        <v>140</v>
      </c>
      <c r="D11" s="44">
        <v>3.4140000000000001</v>
      </c>
      <c r="E11" s="52"/>
      <c r="F11" s="44">
        <f t="shared" si="0"/>
        <v>3.4140000000000001</v>
      </c>
      <c r="G11" s="44">
        <v>1.853</v>
      </c>
      <c r="H11" s="44"/>
      <c r="I11" s="44">
        <f t="shared" si="1"/>
        <v>1.853</v>
      </c>
      <c r="J11" s="44">
        <f t="shared" si="2"/>
        <v>-1.5610000000000002</v>
      </c>
      <c r="K11" s="104"/>
      <c r="L11" s="105"/>
      <c r="M11" s="44">
        <v>-0.18702784283112184</v>
      </c>
      <c r="N11" s="40"/>
      <c r="O11" s="40"/>
      <c r="P11" s="17"/>
      <c r="Q11" s="36"/>
      <c r="R11" s="36"/>
      <c r="S11" s="36"/>
      <c r="T11" s="36"/>
      <c r="U11" s="36"/>
      <c r="V11" s="36"/>
      <c r="W11" s="36"/>
      <c r="X11" s="36"/>
      <c r="Y11" s="37"/>
    </row>
    <row r="12" spans="1:25" ht="15" customHeight="1">
      <c r="A12" s="96">
        <v>4</v>
      </c>
      <c r="B12" s="96"/>
      <c r="C12" s="45" t="s">
        <v>57</v>
      </c>
      <c r="D12" s="46"/>
      <c r="E12" s="51"/>
      <c r="F12" s="44"/>
      <c r="G12" s="46"/>
      <c r="H12" s="46"/>
      <c r="I12" s="44"/>
      <c r="J12" s="44"/>
      <c r="K12" s="104"/>
      <c r="L12" s="105"/>
      <c r="M12" s="46"/>
      <c r="N12" s="41"/>
      <c r="O12" s="41"/>
      <c r="P12" s="17"/>
      <c r="Q12" s="38"/>
      <c r="R12" s="38"/>
      <c r="S12" s="38"/>
      <c r="T12" s="38"/>
      <c r="U12" s="38"/>
      <c r="V12" s="38"/>
      <c r="W12" s="38"/>
      <c r="X12" s="38"/>
      <c r="Y12" s="39"/>
    </row>
    <row r="13" spans="1:25" ht="28.5" customHeight="1">
      <c r="A13" s="96"/>
      <c r="B13" s="96"/>
      <c r="C13" s="43" t="s">
        <v>141</v>
      </c>
      <c r="D13" s="44">
        <v>100</v>
      </c>
      <c r="E13" s="52"/>
      <c r="F13" s="44">
        <f t="shared" si="0"/>
        <v>100</v>
      </c>
      <c r="G13" s="44">
        <v>100</v>
      </c>
      <c r="H13" s="44"/>
      <c r="I13" s="44">
        <f t="shared" si="1"/>
        <v>100</v>
      </c>
      <c r="J13" s="44">
        <f t="shared" si="2"/>
        <v>0</v>
      </c>
      <c r="K13" s="104"/>
      <c r="L13" s="105"/>
      <c r="M13" s="44">
        <v>0</v>
      </c>
      <c r="N13" s="40"/>
      <c r="O13" s="40"/>
      <c r="P13" s="17"/>
      <c r="Q13" s="36"/>
      <c r="R13" s="36"/>
      <c r="S13" s="36"/>
      <c r="T13" s="36"/>
      <c r="U13" s="36"/>
      <c r="V13" s="36"/>
      <c r="W13" s="36"/>
      <c r="X13" s="36"/>
      <c r="Y13" s="37"/>
    </row>
    <row r="14" spans="1:25" ht="41.25" customHeight="1">
      <c r="A14" s="101" t="s">
        <v>165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0"/>
      <c r="O14" s="40"/>
      <c r="P14" s="17"/>
      <c r="Q14" s="40"/>
      <c r="R14" s="40"/>
      <c r="S14" s="40"/>
      <c r="T14" s="40"/>
      <c r="U14" s="40"/>
      <c r="V14" s="40"/>
      <c r="W14" s="40"/>
      <c r="X14" s="40"/>
      <c r="Y14" s="40"/>
    </row>
    <row r="15" spans="1:25" ht="39" hidden="1" customHeight="1">
      <c r="A15" s="97" t="s">
        <v>156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47"/>
      <c r="N15" s="48"/>
      <c r="O15" s="48"/>
      <c r="P15" s="17"/>
    </row>
    <row r="16" spans="1:25" ht="15.75" hidden="1">
      <c r="A16" s="98"/>
      <c r="B16" s="98"/>
      <c r="C16" s="54" t="s">
        <v>144</v>
      </c>
      <c r="D16" s="46"/>
      <c r="E16" s="46"/>
      <c r="F16" s="46"/>
      <c r="G16" s="46"/>
      <c r="H16" s="46"/>
      <c r="I16" s="46"/>
      <c r="J16" s="46"/>
      <c r="K16" s="106"/>
      <c r="L16" s="106"/>
      <c r="M16" s="46"/>
      <c r="N16" s="50"/>
      <c r="O16" s="50"/>
      <c r="P16" s="17"/>
    </row>
    <row r="17" spans="1:16" ht="34.5" hidden="1" customHeight="1">
      <c r="A17" s="98"/>
      <c r="B17" s="98"/>
      <c r="C17" s="53" t="s">
        <v>157</v>
      </c>
      <c r="D17" s="44">
        <v>1</v>
      </c>
      <c r="E17" s="44"/>
      <c r="F17" s="44">
        <v>1</v>
      </c>
      <c r="G17" s="44">
        <v>3</v>
      </c>
      <c r="H17" s="44"/>
      <c r="I17" s="44">
        <v>3</v>
      </c>
      <c r="J17" s="44">
        <v>0</v>
      </c>
      <c r="K17" s="106"/>
      <c r="L17" s="106"/>
      <c r="M17" s="44">
        <v>0</v>
      </c>
      <c r="N17" s="49"/>
      <c r="O17" s="49"/>
      <c r="P17" s="17"/>
    </row>
    <row r="18" spans="1:16" ht="15.75" hidden="1" customHeight="1">
      <c r="A18" s="98"/>
      <c r="B18" s="98"/>
      <c r="C18" s="53"/>
      <c r="D18" s="44"/>
      <c r="E18" s="44"/>
      <c r="F18" s="44"/>
      <c r="G18" s="44"/>
      <c r="H18" s="44"/>
      <c r="I18" s="44"/>
      <c r="J18" s="44"/>
      <c r="K18" s="106"/>
      <c r="L18" s="106"/>
      <c r="M18" s="44"/>
      <c r="N18" s="49"/>
      <c r="O18" s="49"/>
      <c r="P18" s="17"/>
    </row>
    <row r="19" spans="1:16" ht="15.75" hidden="1">
      <c r="A19" s="98"/>
      <c r="B19" s="98"/>
      <c r="C19" s="54" t="s">
        <v>145</v>
      </c>
      <c r="D19" s="44"/>
      <c r="E19" s="44"/>
      <c r="F19" s="44"/>
      <c r="G19" s="44"/>
      <c r="H19" s="44"/>
      <c r="I19" s="44"/>
      <c r="J19" s="44"/>
      <c r="K19" s="106"/>
      <c r="L19" s="106"/>
      <c r="M19" s="44"/>
      <c r="N19" s="50"/>
      <c r="O19" s="50"/>
      <c r="P19" s="17"/>
    </row>
    <row r="20" spans="1:16" ht="18.75" hidden="1" customHeight="1">
      <c r="A20" s="98"/>
      <c r="B20" s="98"/>
      <c r="C20" s="53" t="s">
        <v>158</v>
      </c>
      <c r="D20" s="44">
        <v>1810</v>
      </c>
      <c r="E20" s="44"/>
      <c r="F20" s="44">
        <v>1810</v>
      </c>
      <c r="G20" s="44">
        <v>1810</v>
      </c>
      <c r="H20" s="44"/>
      <c r="I20" s="44">
        <v>1810</v>
      </c>
      <c r="J20" s="44">
        <v>0</v>
      </c>
      <c r="K20" s="106"/>
      <c r="L20" s="106"/>
      <c r="M20" s="44">
        <v>0</v>
      </c>
      <c r="N20" s="49"/>
      <c r="O20" s="49"/>
      <c r="P20" s="17"/>
    </row>
    <row r="21" spans="1:16" ht="15" hidden="1" customHeight="1">
      <c r="A21" s="98"/>
      <c r="B21" s="98"/>
      <c r="C21" s="54"/>
      <c r="D21" s="44"/>
      <c r="E21" s="44"/>
      <c r="F21" s="44"/>
      <c r="G21" s="44"/>
      <c r="H21" s="44"/>
      <c r="I21" s="44"/>
      <c r="J21" s="44"/>
      <c r="K21" s="106"/>
      <c r="L21" s="106"/>
      <c r="M21" s="44"/>
      <c r="N21" s="50"/>
      <c r="O21" s="50"/>
      <c r="P21" s="17"/>
    </row>
    <row r="22" spans="1:16" ht="30.75" hidden="1" customHeight="1">
      <c r="A22" s="98"/>
      <c r="B22" s="98"/>
      <c r="C22" s="53"/>
      <c r="D22" s="55"/>
      <c r="E22" s="55"/>
      <c r="F22" s="55"/>
      <c r="G22" s="55"/>
      <c r="H22" s="55"/>
      <c r="I22" s="55"/>
      <c r="J22" s="55"/>
      <c r="K22" s="106"/>
      <c r="L22" s="106"/>
      <c r="M22" s="55"/>
      <c r="N22" s="49"/>
      <c r="O22" s="49"/>
      <c r="P22" s="17"/>
    </row>
    <row r="23" spans="1:16" ht="15.75" hidden="1">
      <c r="A23" s="110"/>
      <c r="B23" s="111"/>
      <c r="C23" s="45"/>
      <c r="D23" s="45"/>
      <c r="E23" s="45"/>
      <c r="F23" s="45"/>
      <c r="G23" s="45"/>
      <c r="H23" s="45"/>
      <c r="I23" s="45"/>
      <c r="J23" s="45"/>
      <c r="K23" s="106"/>
      <c r="L23" s="106"/>
      <c r="M23" s="45"/>
      <c r="N23" s="48"/>
      <c r="O23" s="48"/>
      <c r="P23" s="17"/>
    </row>
    <row r="24" spans="1:16" ht="15.75" hidden="1" customHeight="1">
      <c r="A24" s="107" t="s">
        <v>149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7"/>
      <c r="O24" s="17"/>
      <c r="P24" s="17"/>
    </row>
    <row r="25" spans="1:16" ht="18.75">
      <c r="B25" s="94" t="s">
        <v>59</v>
      </c>
      <c r="C25" s="94"/>
      <c r="D25" s="94"/>
      <c r="E25" s="94"/>
      <c r="F25" s="94"/>
      <c r="G25" s="94"/>
      <c r="H25" s="94"/>
      <c r="I25" s="94"/>
      <c r="J25" s="94"/>
      <c r="K25" s="94"/>
    </row>
    <row r="31" spans="1:16" ht="15.75">
      <c r="A31" s="73"/>
      <c r="B31" s="73"/>
      <c r="C31" s="73"/>
      <c r="D31" s="73"/>
      <c r="E31" s="73"/>
      <c r="F31" s="73"/>
      <c r="G31" s="73"/>
      <c r="H31" s="73"/>
      <c r="I31" s="73"/>
      <c r="J31" s="73"/>
    </row>
  </sheetData>
  <mergeCells count="46">
    <mergeCell ref="K23:L23"/>
    <mergeCell ref="A24:M24"/>
    <mergeCell ref="A23:B23"/>
    <mergeCell ref="K16:L16"/>
    <mergeCell ref="K17:L17"/>
    <mergeCell ref="K18:L18"/>
    <mergeCell ref="K19:L19"/>
    <mergeCell ref="K20:L20"/>
    <mergeCell ref="K21:L21"/>
    <mergeCell ref="K22:L22"/>
    <mergeCell ref="A21:B21"/>
    <mergeCell ref="A22:B22"/>
    <mergeCell ref="A20:B20"/>
    <mergeCell ref="A16:B16"/>
    <mergeCell ref="A17:B17"/>
    <mergeCell ref="K6:L6"/>
    <mergeCell ref="A14:M14"/>
    <mergeCell ref="K7:L7"/>
    <mergeCell ref="K8:L8"/>
    <mergeCell ref="K9:L9"/>
    <mergeCell ref="K10:L10"/>
    <mergeCell ref="K11:L11"/>
    <mergeCell ref="K12:L12"/>
    <mergeCell ref="K13:L13"/>
    <mergeCell ref="L2:M2"/>
    <mergeCell ref="A1:M1"/>
    <mergeCell ref="B25:K25"/>
    <mergeCell ref="A31:J31"/>
    <mergeCell ref="A5:M5"/>
    <mergeCell ref="A6:B6"/>
    <mergeCell ref="A7:B7"/>
    <mergeCell ref="A8:B8"/>
    <mergeCell ref="A9:B9"/>
    <mergeCell ref="A10:B10"/>
    <mergeCell ref="A11:B11"/>
    <mergeCell ref="A12:B12"/>
    <mergeCell ref="A13:B13"/>
    <mergeCell ref="A15:L15"/>
    <mergeCell ref="A18:B18"/>
    <mergeCell ref="A19:B19"/>
    <mergeCell ref="A3:B4"/>
    <mergeCell ref="C3:C4"/>
    <mergeCell ref="D3:F3"/>
    <mergeCell ref="G3:I3"/>
    <mergeCell ref="J3:M3"/>
    <mergeCell ref="K4:L4"/>
  </mergeCells>
  <pageMargins left="0.7" right="0.7" top="0.45" bottom="0.2" header="0.5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8"/>
  <sheetViews>
    <sheetView workbookViewId="0">
      <selection activeCell="N69" sqref="N69"/>
    </sheetView>
  </sheetViews>
  <sheetFormatPr defaultRowHeight="15"/>
  <cols>
    <col min="2" max="2" width="34.85546875" customWidth="1"/>
  </cols>
  <sheetData>
    <row r="1" spans="1:11" ht="15.75">
      <c r="A1" s="18" t="s">
        <v>60</v>
      </c>
      <c r="B1" s="18"/>
      <c r="C1" s="18"/>
      <c r="D1" s="18"/>
      <c r="E1" s="18"/>
      <c r="F1" s="18"/>
      <c r="G1" s="18"/>
      <c r="H1" s="18"/>
      <c r="I1" s="18"/>
    </row>
    <row r="3" spans="1:11">
      <c r="A3" s="90" t="s">
        <v>5</v>
      </c>
      <c r="B3" s="90" t="s">
        <v>6</v>
      </c>
      <c r="C3" s="86" t="s">
        <v>61</v>
      </c>
      <c r="D3" s="113"/>
      <c r="E3" s="87"/>
      <c r="F3" s="86" t="s">
        <v>62</v>
      </c>
      <c r="G3" s="113"/>
      <c r="H3" s="87"/>
      <c r="I3" s="86" t="s">
        <v>63</v>
      </c>
      <c r="J3" s="113"/>
      <c r="K3" s="87"/>
    </row>
    <row r="4" spans="1:11">
      <c r="A4" s="112"/>
      <c r="B4" s="112"/>
      <c r="C4" s="88"/>
      <c r="D4" s="114"/>
      <c r="E4" s="89"/>
      <c r="F4" s="88"/>
      <c r="G4" s="114"/>
      <c r="H4" s="89"/>
      <c r="I4" s="88" t="s">
        <v>64</v>
      </c>
      <c r="J4" s="114"/>
      <c r="K4" s="89"/>
    </row>
    <row r="5" spans="1:11" ht="25.5">
      <c r="A5" s="91"/>
      <c r="B5" s="91"/>
      <c r="C5" s="9" t="s">
        <v>10</v>
      </c>
      <c r="D5" s="9" t="s">
        <v>11</v>
      </c>
      <c r="E5" s="9" t="s">
        <v>12</v>
      </c>
      <c r="F5" s="9" t="s">
        <v>10</v>
      </c>
      <c r="G5" s="9" t="s">
        <v>11</v>
      </c>
      <c r="H5" s="9" t="s">
        <v>12</v>
      </c>
      <c r="I5" s="9" t="s">
        <v>10</v>
      </c>
      <c r="J5" s="9" t="s">
        <v>11</v>
      </c>
      <c r="K5" s="9" t="s">
        <v>12</v>
      </c>
    </row>
    <row r="6" spans="1:11" ht="18.75" customHeight="1">
      <c r="A6" s="9" t="s">
        <v>16</v>
      </c>
      <c r="B6" s="10" t="s">
        <v>14</v>
      </c>
      <c r="C6" s="68">
        <v>1218.5740000000001</v>
      </c>
      <c r="D6" s="68"/>
      <c r="E6" s="68">
        <f>SUM(C6:D6)</f>
        <v>1218.5740000000001</v>
      </c>
      <c r="F6" s="25">
        <v>863.30399999999997</v>
      </c>
      <c r="G6" s="25"/>
      <c r="H6" s="25">
        <f>SUM(F6:G6)</f>
        <v>863.30399999999997</v>
      </c>
      <c r="I6" s="65">
        <f>F6/C6-100%</f>
        <v>-0.29154569193171698</v>
      </c>
      <c r="J6" s="65"/>
      <c r="K6" s="65">
        <f>H6/E6-100%</f>
        <v>-0.29154569193171698</v>
      </c>
    </row>
    <row r="7" spans="1:11" ht="38.25" customHeight="1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1">
      <c r="A8" s="9" t="s">
        <v>16</v>
      </c>
      <c r="B8" s="10" t="s">
        <v>17</v>
      </c>
      <c r="C8" s="9" t="s">
        <v>16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9" t="s">
        <v>16</v>
      </c>
    </row>
    <row r="9" spans="1:11" ht="50.25" hidden="1" customHeight="1">
      <c r="A9" s="9"/>
      <c r="B9" s="30" t="s">
        <v>114</v>
      </c>
      <c r="C9" s="9"/>
      <c r="D9" s="9"/>
      <c r="E9" s="9"/>
      <c r="F9" s="9">
        <v>2360.37</v>
      </c>
      <c r="G9" s="9">
        <v>15.5</v>
      </c>
      <c r="H9" s="9">
        <v>2375.87</v>
      </c>
      <c r="I9" s="9"/>
      <c r="J9" s="9"/>
      <c r="K9" s="9"/>
    </row>
    <row r="10" spans="1:11" ht="51" hidden="1" customHeight="1">
      <c r="A10" s="9"/>
      <c r="B10" s="30" t="s">
        <v>115</v>
      </c>
      <c r="C10" s="9"/>
      <c r="D10" s="9"/>
      <c r="E10" s="9"/>
      <c r="F10" s="9">
        <v>343.87</v>
      </c>
      <c r="G10" s="9">
        <v>162.99</v>
      </c>
      <c r="H10" s="9">
        <v>506.86</v>
      </c>
      <c r="I10" s="9"/>
      <c r="J10" s="9"/>
      <c r="K10" s="9"/>
    </row>
    <row r="11" spans="1:11" ht="26.25" hidden="1" customHeight="1">
      <c r="A11" s="12"/>
      <c r="B11" s="30" t="s">
        <v>116</v>
      </c>
      <c r="C11" s="12"/>
      <c r="D11" s="12"/>
      <c r="E11" s="12"/>
      <c r="F11" s="12">
        <v>24.5</v>
      </c>
      <c r="G11" s="12">
        <v>0</v>
      </c>
      <c r="H11" s="12">
        <v>24.5</v>
      </c>
      <c r="I11" s="12"/>
      <c r="J11" s="12"/>
      <c r="K11" s="12"/>
    </row>
    <row r="12" spans="1:11" ht="45" customHeight="1">
      <c r="A12" s="27"/>
      <c r="B12" s="64" t="s">
        <v>117</v>
      </c>
      <c r="C12" s="70">
        <v>1213.144</v>
      </c>
      <c r="D12" s="70">
        <v>0</v>
      </c>
      <c r="E12" s="69">
        <v>1213.144</v>
      </c>
      <c r="F12" s="33">
        <v>863.30399999999997</v>
      </c>
      <c r="G12" s="33">
        <v>0</v>
      </c>
      <c r="H12" s="32">
        <v>863.30399999999997</v>
      </c>
      <c r="I12" s="65">
        <f>F12/C12-100%</f>
        <v>-0.28837466945391477</v>
      </c>
      <c r="J12" s="65"/>
      <c r="K12" s="65">
        <f>H12/E12-100%</f>
        <v>-0.28837466945391477</v>
      </c>
    </row>
    <row r="13" spans="1:11" ht="54" customHeight="1">
      <c r="A13" s="27"/>
      <c r="B13" s="34" t="s">
        <v>156</v>
      </c>
      <c r="C13" s="70">
        <v>5.43</v>
      </c>
      <c r="D13" s="70">
        <v>0</v>
      </c>
      <c r="E13" s="70">
        <v>5.43</v>
      </c>
      <c r="F13" s="33"/>
      <c r="G13" s="33"/>
      <c r="H13" s="33"/>
      <c r="I13" s="65">
        <f t="shared" ref="I13" si="0">F13/C13</f>
        <v>0</v>
      </c>
      <c r="J13" s="65"/>
      <c r="K13" s="65">
        <f t="shared" ref="K13" si="1">H13/E13</f>
        <v>0</v>
      </c>
    </row>
    <row r="14" spans="1:11" ht="38.25" customHeight="1">
      <c r="A14" s="81" t="s">
        <v>161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5.5" hidden="1" customHeight="1">
      <c r="A15" s="81" t="s">
        <v>117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idden="1">
      <c r="A16" s="16" t="s">
        <v>13</v>
      </c>
      <c r="B16" s="66" t="s">
        <v>47</v>
      </c>
      <c r="C16" s="16" t="s">
        <v>16</v>
      </c>
      <c r="D16" s="16" t="s">
        <v>16</v>
      </c>
      <c r="E16" s="16" t="s">
        <v>16</v>
      </c>
      <c r="F16" s="16" t="s">
        <v>16</v>
      </c>
      <c r="G16" s="16" t="s">
        <v>16</v>
      </c>
      <c r="H16" s="16" t="s">
        <v>16</v>
      </c>
      <c r="I16" s="16" t="s">
        <v>16</v>
      </c>
      <c r="J16" s="16" t="s">
        <v>16</v>
      </c>
      <c r="K16" s="16" t="s">
        <v>16</v>
      </c>
    </row>
    <row r="17" spans="1:11" ht="31.5" hidden="1" customHeight="1">
      <c r="A17" s="9"/>
      <c r="B17" s="43" t="s">
        <v>138</v>
      </c>
      <c r="C17" s="14"/>
      <c r="D17" s="14"/>
      <c r="E17" s="14"/>
      <c r="F17" s="14">
        <v>1</v>
      </c>
      <c r="G17" s="14"/>
      <c r="H17" s="14">
        <v>1</v>
      </c>
      <c r="I17" s="9"/>
      <c r="J17" s="9"/>
      <c r="K17" s="9"/>
    </row>
    <row r="18" spans="1:11" ht="15" hidden="1" customHeight="1">
      <c r="A18" s="9"/>
      <c r="B18" s="45" t="s">
        <v>130</v>
      </c>
      <c r="C18" s="14"/>
      <c r="D18" s="14"/>
      <c r="E18" s="14"/>
      <c r="F18" s="14">
        <v>1</v>
      </c>
      <c r="G18" s="14"/>
      <c r="H18" s="14">
        <v>1</v>
      </c>
      <c r="I18" s="9"/>
      <c r="J18" s="9"/>
      <c r="K18" s="9"/>
    </row>
    <row r="19" spans="1:11" ht="33.75" hidden="1" customHeight="1">
      <c r="A19" s="9"/>
      <c r="B19" s="43" t="s">
        <v>139</v>
      </c>
      <c r="C19" s="9"/>
      <c r="D19" s="9"/>
      <c r="E19" s="9"/>
      <c r="F19" s="14">
        <v>23</v>
      </c>
      <c r="G19" s="14"/>
      <c r="H19" s="14">
        <v>23</v>
      </c>
      <c r="I19" s="9"/>
      <c r="J19" s="9"/>
      <c r="K19" s="9"/>
    </row>
    <row r="20" spans="1:11" ht="18" hidden="1" customHeight="1">
      <c r="A20" s="9"/>
      <c r="B20" s="45" t="s">
        <v>133</v>
      </c>
      <c r="C20" s="9"/>
      <c r="D20" s="9"/>
      <c r="E20" s="9"/>
      <c r="F20" s="9">
        <v>0.75</v>
      </c>
      <c r="G20" s="9"/>
      <c r="H20" s="9">
        <v>0.75</v>
      </c>
      <c r="I20" s="9"/>
      <c r="J20" s="9"/>
      <c r="K20" s="9"/>
    </row>
    <row r="21" spans="1:11" ht="25.5" hidden="1">
      <c r="A21" s="9" t="s">
        <v>29</v>
      </c>
      <c r="B21" s="43" t="s">
        <v>140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4.25" hidden="1" customHeight="1">
      <c r="A22" s="9" t="s">
        <v>16</v>
      </c>
      <c r="B22" s="45" t="s">
        <v>57</v>
      </c>
      <c r="C22" s="9" t="s">
        <v>16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9" t="s">
        <v>16</v>
      </c>
      <c r="J22" s="9" t="s">
        <v>16</v>
      </c>
      <c r="K22" s="9" t="s">
        <v>16</v>
      </c>
    </row>
    <row r="23" spans="1:11" ht="30" hidden="1" customHeight="1">
      <c r="A23" s="13"/>
      <c r="B23" s="43" t="s">
        <v>141</v>
      </c>
      <c r="C23" s="14"/>
      <c r="D23" s="14"/>
      <c r="E23" s="14"/>
      <c r="F23" s="14">
        <v>30</v>
      </c>
      <c r="G23" s="14"/>
      <c r="H23" s="14">
        <v>30</v>
      </c>
      <c r="I23" s="9" t="s">
        <v>16</v>
      </c>
      <c r="J23" s="9" t="s">
        <v>16</v>
      </c>
      <c r="K23" s="9" t="s">
        <v>16</v>
      </c>
    </row>
    <row r="24" spans="1:11" ht="25.5" hidden="1">
      <c r="A24" s="9" t="s">
        <v>16</v>
      </c>
      <c r="B24" s="10" t="s">
        <v>49</v>
      </c>
      <c r="C24" s="14">
        <v>1880</v>
      </c>
      <c r="D24" s="14"/>
      <c r="E24" s="14">
        <v>1880</v>
      </c>
      <c r="F24" s="14">
        <v>1802</v>
      </c>
      <c r="G24" s="14"/>
      <c r="H24" s="14">
        <v>1802</v>
      </c>
      <c r="I24" s="9" t="s">
        <v>16</v>
      </c>
      <c r="J24" s="9" t="s">
        <v>16</v>
      </c>
      <c r="K24" s="9" t="s">
        <v>16</v>
      </c>
    </row>
    <row r="25" spans="1:11" ht="25.5" hidden="1" customHeight="1">
      <c r="A25" s="81" t="s">
        <v>150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ht="25.5" hidden="1" customHeight="1">
      <c r="A26" s="81" t="s">
        <v>21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hidden="1">
      <c r="A27" s="16" t="s">
        <v>13</v>
      </c>
      <c r="B27" s="15" t="s">
        <v>47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 hidden="1">
      <c r="A28" s="13"/>
      <c r="B28" s="10" t="s">
        <v>51</v>
      </c>
      <c r="C28" s="14"/>
      <c r="D28" s="14"/>
      <c r="E28" s="14"/>
      <c r="F28" s="14">
        <v>1</v>
      </c>
      <c r="G28" s="14"/>
      <c r="H28" s="14">
        <v>1</v>
      </c>
      <c r="I28" s="9"/>
      <c r="J28" s="9"/>
      <c r="K28" s="9"/>
    </row>
    <row r="29" spans="1:11" ht="35.25" hidden="1" customHeight="1">
      <c r="A29" s="13"/>
      <c r="B29" s="28" t="s">
        <v>52</v>
      </c>
      <c r="C29" s="29"/>
      <c r="D29" s="29"/>
      <c r="E29" s="29"/>
      <c r="F29" s="27">
        <v>4</v>
      </c>
      <c r="G29" s="27"/>
      <c r="H29" s="27">
        <v>4</v>
      </c>
      <c r="I29" s="9"/>
      <c r="J29" s="9"/>
      <c r="K29" s="9"/>
    </row>
    <row r="30" spans="1:11" hidden="1">
      <c r="A30" s="9" t="s">
        <v>29</v>
      </c>
      <c r="B30" s="10" t="s">
        <v>48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26.25" hidden="1" customHeight="1">
      <c r="A31" s="115"/>
      <c r="B31" s="28" t="s">
        <v>53</v>
      </c>
      <c r="C31" s="29"/>
      <c r="D31" s="29"/>
      <c r="E31" s="29"/>
      <c r="F31" s="29">
        <v>400</v>
      </c>
      <c r="G31" s="29"/>
      <c r="H31" s="29">
        <v>400</v>
      </c>
      <c r="I31" s="90"/>
      <c r="J31" s="90"/>
      <c r="K31" s="90"/>
    </row>
    <row r="32" spans="1:11" hidden="1">
      <c r="A32" s="116"/>
      <c r="B32" s="28"/>
      <c r="C32" s="29"/>
      <c r="D32" s="29"/>
      <c r="E32" s="29"/>
      <c r="F32" s="29"/>
      <c r="G32" s="29"/>
      <c r="H32" s="29"/>
      <c r="I32" s="91"/>
      <c r="J32" s="91"/>
      <c r="K32" s="112"/>
    </row>
    <row r="33" spans="1:14" ht="15.75" hidden="1" customHeight="1">
      <c r="A33" s="13" t="s">
        <v>54</v>
      </c>
      <c r="B33" s="10" t="s">
        <v>50</v>
      </c>
      <c r="C33" s="9"/>
      <c r="D33" s="9"/>
      <c r="E33" s="9"/>
      <c r="F33" s="9"/>
      <c r="G33" s="9"/>
      <c r="H33" s="9"/>
      <c r="I33" s="27"/>
      <c r="J33" s="26"/>
      <c r="K33" s="25"/>
      <c r="L33" s="17"/>
      <c r="M33" s="17"/>
    </row>
    <row r="34" spans="1:14" ht="43.5" hidden="1" customHeight="1">
      <c r="A34" s="115"/>
      <c r="B34" s="28" t="s">
        <v>55</v>
      </c>
      <c r="C34" s="27"/>
      <c r="D34" s="27"/>
      <c r="E34" s="27"/>
      <c r="F34" s="27">
        <v>1.27</v>
      </c>
      <c r="G34" s="27"/>
      <c r="H34" s="26">
        <v>1.27</v>
      </c>
      <c r="I34" s="57"/>
      <c r="J34" s="59"/>
      <c r="K34" s="58"/>
      <c r="L34" s="60"/>
      <c r="M34" s="17"/>
    </row>
    <row r="35" spans="1:14" ht="19.5" hidden="1" customHeight="1">
      <c r="A35" s="116"/>
      <c r="B35" s="28"/>
      <c r="C35" s="27">
        <v>1.57</v>
      </c>
      <c r="D35" s="27"/>
      <c r="E35" s="27">
        <v>1.57</v>
      </c>
      <c r="F35" s="27">
        <v>1.27</v>
      </c>
      <c r="G35" s="27"/>
      <c r="H35" s="27">
        <v>1.27</v>
      </c>
      <c r="I35" s="56">
        <v>-0.3</v>
      </c>
      <c r="J35" s="117"/>
      <c r="K35" s="118"/>
      <c r="L35" s="56">
        <v>-0.3</v>
      </c>
    </row>
    <row r="36" spans="1:14" ht="15.75" hidden="1">
      <c r="A36" s="13" t="s">
        <v>56</v>
      </c>
      <c r="B36" s="10" t="s">
        <v>57</v>
      </c>
      <c r="C36" s="9"/>
      <c r="D36" s="9"/>
      <c r="E36" s="9"/>
      <c r="F36" s="9"/>
      <c r="G36" s="9"/>
      <c r="H36" s="9"/>
      <c r="I36" s="9"/>
      <c r="J36" s="9"/>
      <c r="K36" s="9"/>
    </row>
    <row r="37" spans="1:14" ht="29.25" hidden="1" customHeight="1">
      <c r="A37" s="19"/>
      <c r="B37" s="10" t="s">
        <v>58</v>
      </c>
      <c r="C37" s="14"/>
      <c r="D37" s="14"/>
      <c r="E37" s="14"/>
      <c r="F37" s="14">
        <v>100</v>
      </c>
      <c r="G37" s="14"/>
      <c r="H37" s="14">
        <v>100</v>
      </c>
      <c r="I37" s="12"/>
      <c r="J37" s="12"/>
      <c r="K37" s="12"/>
    </row>
    <row r="38" spans="1:14" ht="25.5" hidden="1" customHeight="1">
      <c r="A38" s="81" t="s">
        <v>65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4" ht="15" hidden="1" customHeight="1">
      <c r="A39" s="119" t="s">
        <v>116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62"/>
      <c r="M39" s="62"/>
      <c r="N39" s="61"/>
    </row>
    <row r="40" spans="1:14" hidden="1">
      <c r="A40" s="42">
        <v>1</v>
      </c>
      <c r="B40" s="45" t="s">
        <v>125</v>
      </c>
      <c r="C40" s="51"/>
      <c r="D40" s="51"/>
      <c r="E40" s="51"/>
      <c r="F40" s="51"/>
      <c r="G40" s="51"/>
      <c r="H40" s="51"/>
      <c r="I40" s="42"/>
      <c r="J40" s="42"/>
      <c r="K40" s="42"/>
      <c r="L40" s="17"/>
      <c r="M40" s="17"/>
    </row>
    <row r="41" spans="1:14" ht="25.5" hidden="1">
      <c r="A41" s="42"/>
      <c r="B41" s="43" t="s">
        <v>126</v>
      </c>
      <c r="C41" s="44"/>
      <c r="D41" s="44"/>
      <c r="E41" s="44"/>
      <c r="F41" s="44">
        <v>24.5</v>
      </c>
      <c r="G41" s="44"/>
      <c r="H41" s="44">
        <f>SUM(F41)</f>
        <v>24.5</v>
      </c>
      <c r="I41" s="42"/>
      <c r="J41" s="42"/>
      <c r="K41" s="42"/>
      <c r="L41" s="17"/>
      <c r="M41" s="17"/>
    </row>
    <row r="42" spans="1:14" hidden="1">
      <c r="A42" s="42"/>
      <c r="B42" s="43" t="s">
        <v>127</v>
      </c>
      <c r="C42" s="44"/>
      <c r="D42" s="44"/>
      <c r="E42" s="44"/>
      <c r="F42" s="44">
        <v>1.7</v>
      </c>
      <c r="G42" s="44"/>
      <c r="H42" s="44">
        <f t="shared" ref="H42:H59" si="2">SUM(F42)</f>
        <v>1.7</v>
      </c>
      <c r="I42" s="42"/>
      <c r="J42" s="42"/>
      <c r="K42" s="42"/>
    </row>
    <row r="43" spans="1:14" hidden="1">
      <c r="A43" s="42"/>
      <c r="B43" s="43" t="s">
        <v>128</v>
      </c>
      <c r="C43" s="44"/>
      <c r="D43" s="44"/>
      <c r="E43" s="44"/>
      <c r="F43" s="44">
        <v>13</v>
      </c>
      <c r="G43" s="44"/>
      <c r="H43" s="44">
        <f t="shared" si="2"/>
        <v>13</v>
      </c>
      <c r="I43" s="42"/>
      <c r="J43" s="42"/>
      <c r="K43" s="42"/>
    </row>
    <row r="44" spans="1:14" hidden="1">
      <c r="A44" s="42"/>
      <c r="B44" s="43" t="s">
        <v>129</v>
      </c>
      <c r="C44" s="44"/>
      <c r="D44" s="44"/>
      <c r="E44" s="44"/>
      <c r="F44" s="44">
        <v>9.8000000000000007</v>
      </c>
      <c r="G44" s="44"/>
      <c r="H44" s="44">
        <f t="shared" si="2"/>
        <v>9.8000000000000007</v>
      </c>
      <c r="I44" s="42"/>
      <c r="J44" s="42"/>
      <c r="K44" s="42"/>
    </row>
    <row r="45" spans="1:14" hidden="1">
      <c r="A45" s="42">
        <v>2</v>
      </c>
      <c r="B45" s="45" t="s">
        <v>130</v>
      </c>
      <c r="C45" s="46"/>
      <c r="D45" s="46"/>
      <c r="E45" s="44"/>
      <c r="F45" s="46"/>
      <c r="G45" s="46"/>
      <c r="H45" s="44"/>
      <c r="I45" s="42"/>
      <c r="J45" s="42"/>
      <c r="K45" s="42"/>
    </row>
    <row r="46" spans="1:14" ht="25.5" hidden="1">
      <c r="A46" s="42"/>
      <c r="B46" s="43" t="s">
        <v>131</v>
      </c>
      <c r="C46" s="44"/>
      <c r="D46" s="44"/>
      <c r="E46" s="44"/>
      <c r="F46" s="44">
        <v>3.45</v>
      </c>
      <c r="G46" s="44"/>
      <c r="H46" s="44">
        <f t="shared" si="2"/>
        <v>3.45</v>
      </c>
      <c r="I46" s="42"/>
      <c r="J46" s="42"/>
      <c r="K46" s="42"/>
    </row>
    <row r="47" spans="1:14" hidden="1">
      <c r="A47" s="42"/>
      <c r="B47" s="43" t="s">
        <v>127</v>
      </c>
      <c r="C47" s="44"/>
      <c r="D47" s="44"/>
      <c r="E47" s="44"/>
      <c r="F47" s="44">
        <v>0.06</v>
      </c>
      <c r="G47" s="44"/>
      <c r="H47" s="44">
        <f t="shared" si="2"/>
        <v>0.06</v>
      </c>
      <c r="I47" s="42"/>
      <c r="J47" s="42"/>
      <c r="K47" s="42"/>
    </row>
    <row r="48" spans="1:14" hidden="1">
      <c r="A48" s="42"/>
      <c r="B48" s="43" t="s">
        <v>132</v>
      </c>
      <c r="C48" s="44"/>
      <c r="D48" s="44"/>
      <c r="E48" s="44"/>
      <c r="F48" s="44">
        <v>2.52</v>
      </c>
      <c r="G48" s="44"/>
      <c r="H48" s="44">
        <f t="shared" si="2"/>
        <v>2.52</v>
      </c>
      <c r="I48" s="42"/>
      <c r="J48" s="42"/>
      <c r="K48" s="42"/>
    </row>
    <row r="49" spans="1:13" hidden="1">
      <c r="A49" s="42"/>
      <c r="B49" s="43" t="s">
        <v>129</v>
      </c>
      <c r="C49" s="44"/>
      <c r="D49" s="44"/>
      <c r="E49" s="44"/>
      <c r="F49" s="44">
        <v>0.87</v>
      </c>
      <c r="G49" s="44"/>
      <c r="H49" s="44">
        <f t="shared" si="2"/>
        <v>0.87</v>
      </c>
      <c r="I49" s="42"/>
      <c r="J49" s="42"/>
      <c r="K49" s="42"/>
    </row>
    <row r="50" spans="1:13" hidden="1">
      <c r="A50" s="42">
        <v>3</v>
      </c>
      <c r="B50" s="45" t="s">
        <v>133</v>
      </c>
      <c r="C50" s="46"/>
      <c r="D50" s="46"/>
      <c r="E50" s="44"/>
      <c r="F50" s="46"/>
      <c r="G50" s="46"/>
      <c r="H50" s="44"/>
      <c r="I50" s="42"/>
      <c r="J50" s="42"/>
      <c r="K50" s="42"/>
    </row>
    <row r="51" spans="1:13" ht="25.5" hidden="1">
      <c r="A51" s="42"/>
      <c r="B51" s="43" t="s">
        <v>134</v>
      </c>
      <c r="C51" s="44"/>
      <c r="D51" s="44"/>
      <c r="E51" s="44"/>
      <c r="F51" s="44">
        <v>21.48</v>
      </c>
      <c r="G51" s="44"/>
      <c r="H51" s="44">
        <f t="shared" si="2"/>
        <v>21.48</v>
      </c>
      <c r="I51" s="42"/>
      <c r="J51" s="42"/>
      <c r="K51" s="42"/>
    </row>
    <row r="52" spans="1:13" hidden="1">
      <c r="A52" s="42"/>
      <c r="B52" s="43" t="s">
        <v>127</v>
      </c>
      <c r="C52" s="44"/>
      <c r="D52" s="44"/>
      <c r="E52" s="44"/>
      <c r="F52" s="44">
        <v>0.37</v>
      </c>
      <c r="G52" s="44"/>
      <c r="H52" s="44">
        <f t="shared" si="2"/>
        <v>0.37</v>
      </c>
      <c r="I52" s="42"/>
      <c r="J52" s="42"/>
      <c r="K52" s="42"/>
    </row>
    <row r="53" spans="1:13" hidden="1">
      <c r="A53" s="42"/>
      <c r="B53" s="43" t="s">
        <v>128</v>
      </c>
      <c r="C53" s="44"/>
      <c r="D53" s="44"/>
      <c r="E53" s="44"/>
      <c r="F53" s="44">
        <v>15.7</v>
      </c>
      <c r="G53" s="44"/>
      <c r="H53" s="44">
        <f t="shared" si="2"/>
        <v>15.7</v>
      </c>
      <c r="I53" s="42"/>
      <c r="J53" s="42"/>
      <c r="K53" s="42"/>
    </row>
    <row r="54" spans="1:13" hidden="1">
      <c r="A54" s="42"/>
      <c r="B54" s="43" t="s">
        <v>129</v>
      </c>
      <c r="C54" s="44"/>
      <c r="D54" s="44"/>
      <c r="E54" s="44"/>
      <c r="F54" s="44">
        <v>5.41</v>
      </c>
      <c r="G54" s="44"/>
      <c r="H54" s="44">
        <f t="shared" si="2"/>
        <v>5.41</v>
      </c>
      <c r="I54" s="42"/>
      <c r="J54" s="42"/>
      <c r="K54" s="42"/>
    </row>
    <row r="55" spans="1:13" hidden="1">
      <c r="A55" s="42">
        <v>4</v>
      </c>
      <c r="B55" s="45" t="s">
        <v>57</v>
      </c>
      <c r="C55" s="46"/>
      <c r="D55" s="46"/>
      <c r="E55" s="44"/>
      <c r="F55" s="46"/>
      <c r="G55" s="46"/>
      <c r="H55" s="44"/>
      <c r="I55" s="42"/>
      <c r="J55" s="42"/>
      <c r="K55" s="42"/>
    </row>
    <row r="56" spans="1:13" ht="38.25" hidden="1">
      <c r="A56" s="42"/>
      <c r="B56" s="43" t="s">
        <v>135</v>
      </c>
      <c r="C56" s="44"/>
      <c r="D56" s="44"/>
      <c r="E56" s="44"/>
      <c r="F56" s="44">
        <v>0</v>
      </c>
      <c r="G56" s="44"/>
      <c r="H56" s="44">
        <f t="shared" si="2"/>
        <v>0</v>
      </c>
      <c r="I56" s="42"/>
      <c r="J56" s="42"/>
      <c r="K56" s="42"/>
    </row>
    <row r="57" spans="1:13" hidden="1">
      <c r="A57" s="42"/>
      <c r="B57" s="43" t="s">
        <v>136</v>
      </c>
      <c r="C57" s="44"/>
      <c r="D57" s="44"/>
      <c r="E57" s="44"/>
      <c r="F57" s="44">
        <v>0</v>
      </c>
      <c r="G57" s="44"/>
      <c r="H57" s="44">
        <f t="shared" si="2"/>
        <v>0</v>
      </c>
      <c r="I57" s="42"/>
      <c r="J57" s="42"/>
      <c r="K57" s="42"/>
    </row>
    <row r="58" spans="1:13" hidden="1">
      <c r="A58" s="42"/>
      <c r="B58" s="43" t="s">
        <v>132</v>
      </c>
      <c r="C58" s="44"/>
      <c r="D58" s="44"/>
      <c r="E58" s="44"/>
      <c r="F58" s="44">
        <v>0</v>
      </c>
      <c r="G58" s="44"/>
      <c r="H58" s="44">
        <f t="shared" si="2"/>
        <v>0</v>
      </c>
      <c r="I58" s="42"/>
      <c r="J58" s="42"/>
      <c r="K58" s="42"/>
    </row>
    <row r="59" spans="1:13" hidden="1">
      <c r="A59" s="42"/>
      <c r="B59" s="43" t="s">
        <v>137</v>
      </c>
      <c r="C59" s="44"/>
      <c r="D59" s="44"/>
      <c r="E59" s="44"/>
      <c r="F59" s="44">
        <v>3.4</v>
      </c>
      <c r="G59" s="44"/>
      <c r="H59" s="44">
        <f t="shared" si="2"/>
        <v>3.4</v>
      </c>
      <c r="I59" s="42"/>
      <c r="J59" s="42"/>
      <c r="K59" s="42"/>
    </row>
    <row r="60" spans="1:13" ht="34.5" hidden="1" customHeight="1">
      <c r="A60" s="81" t="s">
        <v>150</v>
      </c>
      <c r="B60" s="81"/>
      <c r="C60" s="81"/>
      <c r="D60" s="81"/>
      <c r="E60" s="81"/>
      <c r="F60" s="81"/>
      <c r="G60" s="81"/>
      <c r="H60" s="81"/>
      <c r="I60" s="81"/>
      <c r="J60" s="81"/>
      <c r="K60" s="120"/>
      <c r="L60" s="17"/>
      <c r="M60" s="17"/>
    </row>
    <row r="61" spans="1:13" ht="15" customHeight="1">
      <c r="A61" s="99" t="s">
        <v>117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63"/>
      <c r="M61" s="63"/>
    </row>
    <row r="62" spans="1:13">
      <c r="A62" s="42">
        <v>1</v>
      </c>
      <c r="B62" s="45" t="s">
        <v>125</v>
      </c>
      <c r="C62" s="45"/>
      <c r="D62" s="45"/>
      <c r="E62" s="45"/>
      <c r="F62" s="45"/>
      <c r="G62" s="45"/>
      <c r="H62" s="45"/>
      <c r="I62" s="42"/>
      <c r="J62" s="42"/>
      <c r="K62" s="42"/>
      <c r="L62" s="17"/>
      <c r="M62" s="17"/>
    </row>
    <row r="63" spans="1:13" ht="25.5">
      <c r="A63" s="42"/>
      <c r="B63" s="43" t="s">
        <v>138</v>
      </c>
      <c r="C63" s="44">
        <v>1213.0999999999999</v>
      </c>
      <c r="D63" s="44"/>
      <c r="E63" s="44">
        <f>C63</f>
        <v>1213.0999999999999</v>
      </c>
      <c r="F63" s="44">
        <v>863.30399999999997</v>
      </c>
      <c r="G63" s="44"/>
      <c r="H63" s="44">
        <v>863.30399999999997</v>
      </c>
      <c r="I63" s="65">
        <f>F63/C63-100%</f>
        <v>-0.28834885829692525</v>
      </c>
      <c r="J63" s="65"/>
      <c r="K63" s="65">
        <f>H63/E63-100%</f>
        <v>-0.28834885829692525</v>
      </c>
      <c r="L63" s="17"/>
      <c r="M63" s="17"/>
    </row>
    <row r="64" spans="1:13">
      <c r="A64" s="42">
        <v>2</v>
      </c>
      <c r="B64" s="45" t="s">
        <v>130</v>
      </c>
      <c r="C64" s="46"/>
      <c r="D64" s="46"/>
      <c r="E64" s="46"/>
      <c r="F64" s="46"/>
      <c r="G64" s="46"/>
      <c r="H64" s="46"/>
      <c r="I64" s="65"/>
      <c r="J64" s="65"/>
      <c r="K64" s="65"/>
    </row>
    <row r="65" spans="1:12" ht="28.5" customHeight="1">
      <c r="A65" s="42"/>
      <c r="B65" s="43" t="s">
        <v>139</v>
      </c>
      <c r="C65" s="44">
        <v>466</v>
      </c>
      <c r="D65" s="44"/>
      <c r="E65" s="44">
        <f>C65</f>
        <v>466</v>
      </c>
      <c r="F65" s="44">
        <v>466</v>
      </c>
      <c r="G65" s="44"/>
      <c r="H65" s="44">
        <v>466</v>
      </c>
      <c r="I65" s="65">
        <v>0</v>
      </c>
      <c r="J65" s="65"/>
      <c r="K65" s="65">
        <v>0</v>
      </c>
    </row>
    <row r="66" spans="1:12">
      <c r="A66" s="42">
        <v>3</v>
      </c>
      <c r="B66" s="45" t="s">
        <v>133</v>
      </c>
      <c r="C66" s="46"/>
      <c r="D66" s="46"/>
      <c r="E66" s="46"/>
      <c r="F66" s="46"/>
      <c r="G66" s="46"/>
      <c r="H66" s="46"/>
      <c r="I66" s="65"/>
      <c r="J66" s="65"/>
      <c r="K66" s="65"/>
    </row>
    <row r="67" spans="1:12" ht="25.5">
      <c r="A67" s="42"/>
      <c r="B67" s="43" t="s">
        <v>140</v>
      </c>
      <c r="C67" s="44">
        <v>2.3029999999999999</v>
      </c>
      <c r="D67" s="44"/>
      <c r="E67" s="44">
        <f>C67</f>
        <v>2.3029999999999999</v>
      </c>
      <c r="F67" s="44">
        <v>1.85</v>
      </c>
      <c r="G67" s="44"/>
      <c r="H67" s="44">
        <v>1.85</v>
      </c>
      <c r="I67" s="65">
        <f>F67/C67-100%</f>
        <v>-0.19669995657837602</v>
      </c>
      <c r="J67" s="65"/>
      <c r="K67" s="65">
        <f>H67/E67-100%</f>
        <v>-0.19669995657837602</v>
      </c>
    </row>
    <row r="68" spans="1:12">
      <c r="A68" s="42">
        <v>4</v>
      </c>
      <c r="B68" s="45" t="s">
        <v>57</v>
      </c>
      <c r="C68" s="46"/>
      <c r="D68" s="46"/>
      <c r="E68" s="46"/>
      <c r="F68" s="46"/>
      <c r="G68" s="46"/>
      <c r="H68" s="46"/>
      <c r="I68" s="65"/>
      <c r="J68" s="65"/>
      <c r="K68" s="65"/>
    </row>
    <row r="69" spans="1:12" ht="25.5">
      <c r="A69" s="42"/>
      <c r="B69" s="43" t="s">
        <v>141</v>
      </c>
      <c r="C69" s="44">
        <v>100</v>
      </c>
      <c r="D69" s="44"/>
      <c r="E69" s="44">
        <v>100</v>
      </c>
      <c r="F69" s="44">
        <v>100</v>
      </c>
      <c r="G69" s="44"/>
      <c r="H69" s="44">
        <v>100</v>
      </c>
      <c r="I69" s="65">
        <v>0</v>
      </c>
      <c r="J69" s="65"/>
      <c r="K69" s="65">
        <v>0</v>
      </c>
    </row>
    <row r="70" spans="1:12" ht="29.25" customHeight="1">
      <c r="A70" s="81" t="s">
        <v>166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17"/>
    </row>
    <row r="71" spans="1:12" ht="15.75" hidden="1" customHeight="1">
      <c r="A71" s="95" t="s">
        <v>118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48"/>
    </row>
    <row r="72" spans="1:12" hidden="1">
      <c r="A72" s="67">
        <v>1</v>
      </c>
      <c r="B72" s="54" t="s">
        <v>144</v>
      </c>
      <c r="C72" s="51"/>
      <c r="D72" s="51"/>
      <c r="E72" s="51"/>
      <c r="F72" s="51"/>
      <c r="G72" s="51"/>
      <c r="H72" s="51"/>
      <c r="I72" s="42"/>
      <c r="J72" s="42"/>
      <c r="K72" s="42"/>
    </row>
    <row r="73" spans="1:12" ht="25.5" hidden="1">
      <c r="A73" s="67"/>
      <c r="B73" s="53" t="s">
        <v>157</v>
      </c>
      <c r="C73" s="46" t="s">
        <v>162</v>
      </c>
      <c r="D73" s="46" t="s">
        <v>162</v>
      </c>
      <c r="E73" s="46" t="s">
        <v>162</v>
      </c>
      <c r="F73" s="44">
        <v>3</v>
      </c>
      <c r="G73" s="44"/>
      <c r="H73" s="44">
        <v>3</v>
      </c>
      <c r="I73" s="42"/>
      <c r="J73" s="42"/>
      <c r="K73" s="42"/>
    </row>
    <row r="74" spans="1:12" hidden="1">
      <c r="A74" s="67"/>
      <c r="B74" s="53"/>
      <c r="C74" s="46" t="s">
        <v>162</v>
      </c>
      <c r="D74" s="46" t="s">
        <v>162</v>
      </c>
      <c r="E74" s="46" t="s">
        <v>162</v>
      </c>
      <c r="F74" s="44"/>
      <c r="G74" s="44"/>
      <c r="H74" s="44"/>
      <c r="I74" s="42"/>
      <c r="J74" s="42"/>
      <c r="K74" s="42"/>
    </row>
    <row r="75" spans="1:12" hidden="1">
      <c r="A75" s="67">
        <v>2</v>
      </c>
      <c r="B75" s="54" t="s">
        <v>145</v>
      </c>
      <c r="C75" s="46" t="s">
        <v>162</v>
      </c>
      <c r="D75" s="46" t="s">
        <v>162</v>
      </c>
      <c r="E75" s="46" t="s">
        <v>162</v>
      </c>
      <c r="F75" s="44"/>
      <c r="G75" s="44"/>
      <c r="H75" s="44"/>
      <c r="I75" s="42"/>
      <c r="J75" s="42"/>
      <c r="K75" s="42"/>
    </row>
    <row r="76" spans="1:12" ht="21.75" hidden="1" customHeight="1">
      <c r="A76" s="42"/>
      <c r="B76" s="53" t="s">
        <v>158</v>
      </c>
      <c r="C76" s="46" t="s">
        <v>162</v>
      </c>
      <c r="D76" s="46" t="s">
        <v>162</v>
      </c>
      <c r="E76" s="46" t="s">
        <v>162</v>
      </c>
      <c r="F76" s="44">
        <v>1810</v>
      </c>
      <c r="G76" s="44"/>
      <c r="H76" s="44">
        <v>1810</v>
      </c>
      <c r="I76" s="42"/>
      <c r="J76" s="42"/>
      <c r="K76" s="42"/>
    </row>
    <row r="77" spans="1:12" hidden="1">
      <c r="A77" s="42"/>
      <c r="B77" s="54" t="s">
        <v>147</v>
      </c>
      <c r="C77" s="44"/>
      <c r="D77" s="44"/>
      <c r="E77" s="44"/>
      <c r="F77" s="44"/>
      <c r="G77" s="44"/>
      <c r="H77" s="44"/>
      <c r="I77" s="42"/>
      <c r="J77" s="42"/>
      <c r="K77" s="42"/>
    </row>
    <row r="78" spans="1:12" ht="25.5" hidden="1">
      <c r="A78" s="42">
        <v>2</v>
      </c>
      <c r="B78" s="53" t="s">
        <v>159</v>
      </c>
      <c r="C78" s="46"/>
      <c r="D78" s="46"/>
      <c r="E78" s="46"/>
      <c r="F78" s="46"/>
      <c r="G78" s="46"/>
      <c r="H78" s="46"/>
      <c r="I78" s="42"/>
      <c r="J78" s="42"/>
      <c r="K78" s="42"/>
    </row>
    <row r="79" spans="1:12" hidden="1">
      <c r="A79" s="42"/>
      <c r="B79" s="45"/>
      <c r="C79" s="44"/>
      <c r="D79" s="44"/>
      <c r="E79" s="44"/>
      <c r="F79" s="44">
        <v>53</v>
      </c>
      <c r="G79" s="44"/>
      <c r="H79" s="44">
        <v>53</v>
      </c>
      <c r="I79" s="42"/>
      <c r="J79" s="42"/>
      <c r="K79" s="42"/>
    </row>
    <row r="80" spans="1:12" hidden="1">
      <c r="A80" s="42"/>
      <c r="B80" s="53" t="s">
        <v>142</v>
      </c>
      <c r="C80" s="44"/>
      <c r="D80" s="44"/>
      <c r="E80" s="44"/>
      <c r="F80" s="44">
        <v>13</v>
      </c>
      <c r="G80" s="44"/>
      <c r="H80" s="44">
        <v>13</v>
      </c>
      <c r="I80" s="42"/>
      <c r="J80" s="42"/>
      <c r="K80" s="42"/>
    </row>
    <row r="81" spans="1:11" hidden="1">
      <c r="A81" s="42"/>
      <c r="B81" s="53" t="s">
        <v>143</v>
      </c>
      <c r="C81" s="44"/>
      <c r="D81" s="44"/>
      <c r="E81" s="44"/>
      <c r="F81" s="44">
        <v>40</v>
      </c>
      <c r="G81" s="44"/>
      <c r="H81" s="44">
        <v>40</v>
      </c>
      <c r="I81" s="42"/>
      <c r="J81" s="42"/>
      <c r="K81" s="42"/>
    </row>
    <row r="82" spans="1:11" hidden="1">
      <c r="A82" s="42"/>
      <c r="B82" s="53"/>
      <c r="C82" s="44"/>
      <c r="D82" s="44"/>
      <c r="E82" s="44"/>
      <c r="F82" s="44"/>
      <c r="G82" s="44"/>
      <c r="H82" s="44"/>
      <c r="I82" s="42"/>
      <c r="J82" s="42"/>
      <c r="K82" s="42"/>
    </row>
    <row r="83" spans="1:11" hidden="1">
      <c r="A83" s="42">
        <v>3</v>
      </c>
      <c r="B83" s="54" t="s">
        <v>145</v>
      </c>
      <c r="C83" s="44"/>
      <c r="D83" s="44"/>
      <c r="E83" s="44"/>
      <c r="F83" s="44"/>
      <c r="G83" s="44"/>
      <c r="H83" s="44"/>
      <c r="I83" s="42"/>
      <c r="J83" s="42"/>
      <c r="K83" s="42"/>
    </row>
    <row r="84" spans="1:11" hidden="1">
      <c r="A84" s="42"/>
      <c r="B84" s="53" t="s">
        <v>146</v>
      </c>
      <c r="C84" s="44"/>
      <c r="D84" s="44"/>
      <c r="E84" s="44"/>
      <c r="F84" s="44">
        <v>181</v>
      </c>
      <c r="G84" s="44"/>
      <c r="H84" s="44">
        <v>181</v>
      </c>
      <c r="I84" s="42"/>
      <c r="J84" s="42"/>
      <c r="K84" s="42"/>
    </row>
    <row r="85" spans="1:11" hidden="1">
      <c r="A85" s="42">
        <v>4</v>
      </c>
      <c r="B85" s="54" t="s">
        <v>147</v>
      </c>
      <c r="C85" s="44"/>
      <c r="D85" s="44"/>
      <c r="E85" s="44"/>
      <c r="F85" s="44"/>
      <c r="G85" s="44"/>
      <c r="H85" s="44"/>
      <c r="I85" s="42"/>
      <c r="J85" s="42"/>
      <c r="K85" s="42"/>
    </row>
    <row r="86" spans="1:11" ht="25.5" hidden="1">
      <c r="A86" s="42"/>
      <c r="B86" s="53" t="s">
        <v>148</v>
      </c>
      <c r="C86" s="55"/>
      <c r="D86" s="55"/>
      <c r="E86" s="55"/>
      <c r="F86" s="55">
        <v>2.3E-2</v>
      </c>
      <c r="G86" s="55"/>
      <c r="H86" s="55">
        <v>2.3E-2</v>
      </c>
      <c r="I86" s="42"/>
      <c r="J86" s="42"/>
      <c r="K86" s="42"/>
    </row>
    <row r="87" spans="1:11" hidden="1">
      <c r="A87" s="42"/>
      <c r="B87" s="45"/>
      <c r="C87" s="45"/>
      <c r="D87" s="45"/>
      <c r="E87" s="45"/>
      <c r="F87" s="45"/>
      <c r="G87" s="45"/>
      <c r="H87" s="45"/>
      <c r="I87" s="42"/>
      <c r="J87" s="42"/>
      <c r="K87" s="42"/>
    </row>
    <row r="88" spans="1:11" ht="33" hidden="1" customHeight="1">
      <c r="A88" s="81" t="s">
        <v>163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</row>
  </sheetData>
  <mergeCells count="24">
    <mergeCell ref="A70:K70"/>
    <mergeCell ref="A71:K71"/>
    <mergeCell ref="A88:K88"/>
    <mergeCell ref="A39:K39"/>
    <mergeCell ref="A60:K60"/>
    <mergeCell ref="A61:K61"/>
    <mergeCell ref="A38:K38"/>
    <mergeCell ref="A34:A35"/>
    <mergeCell ref="J35:K35"/>
    <mergeCell ref="K31:K32"/>
    <mergeCell ref="A7:K7"/>
    <mergeCell ref="A14:K14"/>
    <mergeCell ref="A15:K15"/>
    <mergeCell ref="A25:K25"/>
    <mergeCell ref="A26:K26"/>
    <mergeCell ref="A31:A32"/>
    <mergeCell ref="I31:I32"/>
    <mergeCell ref="J31:J32"/>
    <mergeCell ref="A3:A5"/>
    <mergeCell ref="B3:B5"/>
    <mergeCell ref="C3:E4"/>
    <mergeCell ref="F3:H4"/>
    <mergeCell ref="I3:K3"/>
    <mergeCell ref="I4:K4"/>
  </mergeCells>
  <pageMargins left="0.7" right="0.7" top="0.26" bottom="0.27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G48" sqref="G48"/>
    </sheetView>
  </sheetViews>
  <sheetFormatPr defaultRowHeight="15"/>
  <cols>
    <col min="1" max="1" width="3.42578125" customWidth="1"/>
    <col min="2" max="2" width="2.85546875" customWidth="1"/>
    <col min="3" max="3" width="36.42578125" customWidth="1"/>
    <col min="4" max="9" width="12.140625" customWidth="1"/>
  </cols>
  <sheetData>
    <row r="1" spans="1:10" ht="15.75" customHeight="1">
      <c r="A1" s="93" t="s">
        <v>66</v>
      </c>
      <c r="B1" s="93"/>
      <c r="C1" s="93"/>
      <c r="D1" s="4"/>
      <c r="E1" s="4"/>
      <c r="F1" s="4"/>
      <c r="G1" s="4"/>
      <c r="H1" s="4"/>
      <c r="I1" s="4"/>
      <c r="J1" s="4"/>
    </row>
    <row r="2" spans="1:10" ht="0.75" customHeight="1">
      <c r="A2" s="23"/>
      <c r="B2" s="73"/>
      <c r="C2" s="73"/>
      <c r="D2" s="73"/>
      <c r="E2" s="73"/>
      <c r="F2" s="73"/>
      <c r="G2" s="73"/>
      <c r="H2" s="73"/>
      <c r="I2" s="73"/>
      <c r="J2" s="73"/>
    </row>
    <row r="3" spans="1:10" ht="58.5" customHeight="1">
      <c r="A3" s="81" t="s">
        <v>67</v>
      </c>
      <c r="B3" s="81"/>
      <c r="C3" s="5" t="s">
        <v>68</v>
      </c>
      <c r="D3" s="5" t="s">
        <v>69</v>
      </c>
      <c r="E3" s="5" t="s">
        <v>70</v>
      </c>
      <c r="F3" s="5" t="s">
        <v>71</v>
      </c>
      <c r="G3" s="5" t="s">
        <v>72</v>
      </c>
      <c r="H3" s="5" t="s">
        <v>73</v>
      </c>
      <c r="I3" s="5" t="s">
        <v>74</v>
      </c>
      <c r="J3" s="4"/>
    </row>
    <row r="4" spans="1:10" ht="15.75">
      <c r="A4" s="81">
        <v>1</v>
      </c>
      <c r="B4" s="81"/>
      <c r="C4" s="5">
        <v>2</v>
      </c>
      <c r="D4" s="5">
        <v>3</v>
      </c>
      <c r="E4" s="5">
        <v>4</v>
      </c>
      <c r="F4" s="5">
        <v>5</v>
      </c>
      <c r="G4" s="5" t="s">
        <v>75</v>
      </c>
      <c r="H4" s="5">
        <v>7</v>
      </c>
      <c r="I4" s="5" t="s">
        <v>76</v>
      </c>
      <c r="J4" s="4"/>
    </row>
    <row r="5" spans="1:10" ht="15.75" customHeight="1">
      <c r="A5" s="81" t="s">
        <v>77</v>
      </c>
      <c r="B5" s="81"/>
      <c r="C5" s="21" t="s">
        <v>78</v>
      </c>
      <c r="D5" s="81" t="s">
        <v>80</v>
      </c>
      <c r="E5" s="122"/>
      <c r="F5" s="122"/>
      <c r="G5" s="122"/>
      <c r="H5" s="81" t="s">
        <v>80</v>
      </c>
      <c r="I5" s="81" t="s">
        <v>80</v>
      </c>
      <c r="J5" s="76"/>
    </row>
    <row r="6" spans="1:10">
      <c r="A6" s="81"/>
      <c r="B6" s="81"/>
      <c r="C6" s="21" t="s">
        <v>79</v>
      </c>
      <c r="D6" s="81"/>
      <c r="E6" s="122"/>
      <c r="F6" s="122"/>
      <c r="G6" s="122"/>
      <c r="H6" s="81"/>
      <c r="I6" s="81"/>
      <c r="J6" s="76"/>
    </row>
    <row r="7" spans="1:10" ht="19.5" customHeight="1">
      <c r="A7" s="81"/>
      <c r="B7" s="81"/>
      <c r="C7" s="6" t="s">
        <v>81</v>
      </c>
      <c r="D7" s="5" t="s">
        <v>80</v>
      </c>
      <c r="E7" s="6"/>
      <c r="F7" s="6"/>
      <c r="G7" s="6"/>
      <c r="H7" s="5" t="s">
        <v>80</v>
      </c>
      <c r="I7" s="5" t="s">
        <v>80</v>
      </c>
      <c r="J7" s="4"/>
    </row>
    <row r="8" spans="1:10" ht="30.75" customHeight="1">
      <c r="A8" s="81"/>
      <c r="B8" s="81"/>
      <c r="C8" s="6" t="s">
        <v>82</v>
      </c>
      <c r="D8" s="5" t="s">
        <v>80</v>
      </c>
      <c r="E8" s="6">
        <v>0</v>
      </c>
      <c r="F8" s="6">
        <v>0</v>
      </c>
      <c r="G8" s="6">
        <f>SUM(F8-E8)</f>
        <v>0</v>
      </c>
      <c r="H8" s="5" t="s">
        <v>80</v>
      </c>
      <c r="I8" s="5" t="s">
        <v>80</v>
      </c>
      <c r="J8" s="4"/>
    </row>
    <row r="9" spans="1:10" ht="19.5" customHeight="1">
      <c r="A9" s="81"/>
      <c r="B9" s="81"/>
      <c r="C9" s="6" t="s">
        <v>83</v>
      </c>
      <c r="D9" s="5" t="s">
        <v>80</v>
      </c>
      <c r="E9" s="6"/>
      <c r="F9" s="6"/>
      <c r="G9" s="6"/>
      <c r="H9" s="5" t="s">
        <v>80</v>
      </c>
      <c r="I9" s="5" t="s">
        <v>80</v>
      </c>
      <c r="J9" s="4"/>
    </row>
    <row r="10" spans="1:10" ht="19.5" customHeight="1">
      <c r="A10" s="81"/>
      <c r="B10" s="81"/>
      <c r="C10" s="6" t="s">
        <v>84</v>
      </c>
      <c r="D10" s="5" t="s">
        <v>80</v>
      </c>
      <c r="E10" s="6"/>
      <c r="F10" s="6"/>
      <c r="G10" s="6"/>
      <c r="H10" s="5" t="s">
        <v>80</v>
      </c>
      <c r="I10" s="5" t="s">
        <v>80</v>
      </c>
      <c r="J10" s="4"/>
    </row>
    <row r="11" spans="1:10" ht="15.75">
      <c r="A11" s="123" t="s">
        <v>85</v>
      </c>
      <c r="B11" s="123"/>
      <c r="C11" s="123"/>
      <c r="D11" s="123"/>
      <c r="E11" s="123"/>
      <c r="F11" s="123"/>
      <c r="G11" s="123"/>
      <c r="H11" s="123"/>
      <c r="I11" s="123"/>
      <c r="J11" s="4"/>
    </row>
    <row r="12" spans="1:10" ht="18.75" customHeight="1">
      <c r="A12" s="81" t="s">
        <v>86</v>
      </c>
      <c r="B12" s="81"/>
      <c r="C12" s="21" t="s">
        <v>87</v>
      </c>
      <c r="D12" s="81" t="s">
        <v>80</v>
      </c>
      <c r="E12" s="122"/>
      <c r="F12" s="122"/>
      <c r="G12" s="122"/>
      <c r="H12" s="81" t="s">
        <v>80</v>
      </c>
      <c r="I12" s="81" t="s">
        <v>80</v>
      </c>
      <c r="J12" s="76"/>
    </row>
    <row r="13" spans="1:10">
      <c r="A13" s="81"/>
      <c r="B13" s="81"/>
      <c r="C13" s="21" t="s">
        <v>79</v>
      </c>
      <c r="D13" s="81"/>
      <c r="E13" s="122"/>
      <c r="F13" s="122"/>
      <c r="G13" s="122"/>
      <c r="H13" s="81"/>
      <c r="I13" s="81"/>
      <c r="J13" s="76"/>
    </row>
    <row r="14" spans="1:10" ht="15.75">
      <c r="A14" s="123" t="s">
        <v>88</v>
      </c>
      <c r="B14" s="123"/>
      <c r="C14" s="123"/>
      <c r="D14" s="123"/>
      <c r="E14" s="123"/>
      <c r="F14" s="123"/>
      <c r="G14" s="123"/>
      <c r="H14" s="123"/>
      <c r="I14" s="123"/>
      <c r="J14" s="4"/>
    </row>
    <row r="15" spans="1:10" ht="15.75">
      <c r="A15" s="123" t="s">
        <v>89</v>
      </c>
      <c r="B15" s="123"/>
      <c r="C15" s="123"/>
      <c r="D15" s="123"/>
      <c r="E15" s="123"/>
      <c r="F15" s="123"/>
      <c r="G15" s="123"/>
      <c r="H15" s="123"/>
      <c r="I15" s="123"/>
      <c r="J15" s="4"/>
    </row>
    <row r="16" spans="1:10" ht="15.75">
      <c r="A16" s="124" t="s">
        <v>107</v>
      </c>
      <c r="B16" s="124"/>
      <c r="C16" s="21" t="s">
        <v>90</v>
      </c>
      <c r="D16" s="6"/>
      <c r="E16" s="6"/>
      <c r="F16" s="6"/>
      <c r="G16" s="6"/>
      <c r="H16" s="6"/>
      <c r="I16" s="6"/>
      <c r="J16" s="4"/>
    </row>
    <row r="17" spans="1:10" ht="17.25" customHeight="1">
      <c r="A17" s="81"/>
      <c r="B17" s="81"/>
      <c r="C17" s="22" t="s">
        <v>91</v>
      </c>
      <c r="D17" s="6"/>
      <c r="E17" s="6"/>
      <c r="F17" s="6"/>
      <c r="G17" s="6"/>
      <c r="H17" s="6"/>
      <c r="I17" s="6"/>
      <c r="J17" s="4"/>
    </row>
    <row r="18" spans="1:10" ht="25.5" customHeight="1">
      <c r="A18" s="123" t="s">
        <v>92</v>
      </c>
      <c r="B18" s="123"/>
      <c r="C18" s="123"/>
      <c r="D18" s="123"/>
      <c r="E18" s="123"/>
      <c r="F18" s="123"/>
      <c r="G18" s="123"/>
      <c r="H18" s="123"/>
      <c r="I18" s="123"/>
      <c r="J18" s="4"/>
    </row>
    <row r="19" spans="1:10" ht="15.75" customHeight="1">
      <c r="A19" s="81"/>
      <c r="B19" s="81"/>
      <c r="C19" s="6" t="s">
        <v>93</v>
      </c>
      <c r="D19" s="6"/>
      <c r="E19" s="6"/>
      <c r="F19" s="6"/>
      <c r="G19" s="6"/>
      <c r="H19" s="6"/>
      <c r="I19" s="6"/>
      <c r="J19" s="4"/>
    </row>
    <row r="20" spans="1:10" ht="16.5" customHeight="1">
      <c r="A20" s="81"/>
      <c r="B20" s="81"/>
      <c r="C20" s="6" t="s">
        <v>94</v>
      </c>
      <c r="D20" s="6"/>
      <c r="E20" s="6"/>
      <c r="F20" s="6"/>
      <c r="G20" s="6"/>
      <c r="H20" s="6"/>
      <c r="I20" s="6"/>
      <c r="J20" s="4"/>
    </row>
    <row r="21" spans="1:10" ht="15.75">
      <c r="A21" s="81"/>
      <c r="B21" s="81"/>
      <c r="C21" s="6" t="s">
        <v>95</v>
      </c>
      <c r="D21" s="6"/>
      <c r="E21" s="6"/>
      <c r="F21" s="6"/>
      <c r="G21" s="6"/>
      <c r="H21" s="6"/>
      <c r="I21" s="6"/>
      <c r="J21" s="4"/>
    </row>
    <row r="22" spans="1:10" ht="20.25" customHeight="1">
      <c r="A22" s="81"/>
      <c r="B22" s="81"/>
      <c r="C22" s="22" t="s">
        <v>96</v>
      </c>
      <c r="D22" s="6"/>
      <c r="E22" s="6"/>
      <c r="F22" s="6"/>
      <c r="G22" s="6"/>
      <c r="H22" s="6"/>
      <c r="I22" s="6"/>
      <c r="J22" s="4"/>
    </row>
    <row r="23" spans="1:10" ht="25.5" customHeight="1">
      <c r="A23" s="123" t="s">
        <v>97</v>
      </c>
      <c r="B23" s="123"/>
      <c r="C23" s="123"/>
      <c r="D23" s="123"/>
      <c r="E23" s="123"/>
      <c r="F23" s="123"/>
      <c r="G23" s="123"/>
      <c r="H23" s="123"/>
      <c r="I23" s="123"/>
      <c r="J23" s="4"/>
    </row>
    <row r="24" spans="1:10" ht="17.25" customHeight="1">
      <c r="A24" s="81"/>
      <c r="B24" s="81"/>
      <c r="C24" s="6" t="s">
        <v>93</v>
      </c>
      <c r="D24" s="6"/>
      <c r="E24" s="6"/>
      <c r="F24" s="6"/>
      <c r="G24" s="6"/>
      <c r="H24" s="6"/>
      <c r="I24" s="6"/>
      <c r="J24" s="4"/>
    </row>
    <row r="25" spans="1:10" ht="15.75" customHeight="1">
      <c r="A25" s="81"/>
      <c r="B25" s="81"/>
      <c r="C25" s="6" t="s">
        <v>94</v>
      </c>
      <c r="D25" s="6"/>
      <c r="E25" s="6"/>
      <c r="F25" s="6"/>
      <c r="G25" s="6"/>
      <c r="H25" s="6"/>
      <c r="I25" s="6"/>
      <c r="J25" s="4"/>
    </row>
    <row r="26" spans="1:10" ht="15.75" hidden="1">
      <c r="A26" s="81"/>
      <c r="B26" s="81"/>
      <c r="C26" s="6" t="s">
        <v>95</v>
      </c>
      <c r="D26" s="6"/>
      <c r="E26" s="6"/>
      <c r="F26" s="6"/>
      <c r="G26" s="6"/>
      <c r="H26" s="6"/>
      <c r="I26" s="6"/>
      <c r="J26" s="4"/>
    </row>
    <row r="27" spans="1:10" ht="27" customHeight="1">
      <c r="A27" s="124" t="s">
        <v>108</v>
      </c>
      <c r="B27" s="124"/>
      <c r="C27" s="21" t="s">
        <v>98</v>
      </c>
      <c r="D27" s="5" t="s">
        <v>80</v>
      </c>
      <c r="E27" s="5"/>
      <c r="F27" s="5"/>
      <c r="G27" s="5"/>
      <c r="H27" s="5" t="s">
        <v>80</v>
      </c>
      <c r="I27" s="5" t="s">
        <v>80</v>
      </c>
      <c r="J27" s="4"/>
    </row>
    <row r="28" spans="1:10" hidden="1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5.75" hidden="1">
      <c r="A29" s="18"/>
    </row>
    <row r="30" spans="1:10" ht="21" customHeight="1">
      <c r="A30" s="93" t="s">
        <v>99</v>
      </c>
      <c r="B30" s="93"/>
      <c r="C30" s="93"/>
      <c r="D30" s="93"/>
      <c r="E30" s="93"/>
      <c r="F30" s="93"/>
      <c r="G30" s="93"/>
      <c r="H30" s="93"/>
    </row>
    <row r="31" spans="1:10" ht="21" customHeight="1">
      <c r="A31" s="93" t="s">
        <v>100</v>
      </c>
      <c r="B31" s="93"/>
      <c r="C31" s="93"/>
      <c r="D31" s="93"/>
      <c r="E31" s="93"/>
      <c r="F31" s="93"/>
      <c r="G31" s="93"/>
      <c r="H31" s="93"/>
    </row>
    <row r="32" spans="1:10" ht="21" customHeight="1">
      <c r="A32" s="93" t="s">
        <v>101</v>
      </c>
      <c r="B32" s="93"/>
      <c r="C32" s="93"/>
      <c r="D32" s="93"/>
      <c r="E32" s="93"/>
      <c r="F32" s="93"/>
      <c r="G32" s="93"/>
      <c r="H32" s="93"/>
    </row>
    <row r="33" spans="1:8" ht="21" customHeight="1">
      <c r="A33" s="93" t="s">
        <v>102</v>
      </c>
      <c r="B33" s="93"/>
      <c r="C33" s="93"/>
      <c r="D33" s="93"/>
      <c r="E33" s="93"/>
      <c r="F33" s="93"/>
      <c r="G33" s="93"/>
      <c r="H33" s="93"/>
    </row>
    <row r="34" spans="1:8" ht="15" customHeight="1">
      <c r="A34" s="93" t="s">
        <v>103</v>
      </c>
      <c r="B34" s="93"/>
      <c r="C34" s="93"/>
      <c r="D34" s="93"/>
      <c r="E34" s="93"/>
      <c r="F34" s="93"/>
      <c r="G34" s="93"/>
      <c r="H34" s="93"/>
    </row>
    <row r="35" spans="1:8" ht="18" customHeight="1">
      <c r="A35" s="93" t="s">
        <v>104</v>
      </c>
      <c r="B35" s="93"/>
      <c r="C35" s="93"/>
      <c r="D35" s="93"/>
      <c r="E35" s="93"/>
      <c r="F35" s="93"/>
      <c r="G35" s="93"/>
      <c r="H35" s="93"/>
    </row>
    <row r="36" spans="1:8" ht="14.25" hidden="1" customHeight="1">
      <c r="A36" s="125"/>
      <c r="B36" s="125"/>
      <c r="C36" s="125"/>
      <c r="D36" s="125"/>
      <c r="E36" s="125"/>
      <c r="F36" s="125"/>
      <c r="G36" s="125"/>
      <c r="H36" s="125"/>
    </row>
    <row r="37" spans="1:8" ht="30" customHeight="1">
      <c r="A37" s="93" t="s">
        <v>105</v>
      </c>
      <c r="B37" s="93"/>
      <c r="C37" s="93"/>
      <c r="D37" s="93"/>
      <c r="E37" s="93"/>
      <c r="F37" s="93"/>
      <c r="G37" s="93"/>
      <c r="H37" s="93"/>
    </row>
    <row r="38" spans="1:8" ht="0.75" customHeight="1">
      <c r="A38" s="3"/>
    </row>
    <row r="39" spans="1:8" ht="59.25" customHeight="1">
      <c r="A39" s="126" t="s">
        <v>167</v>
      </c>
      <c r="B39" s="126"/>
      <c r="C39" s="126"/>
      <c r="D39" s="126"/>
      <c r="E39" s="126"/>
      <c r="F39" s="126"/>
      <c r="G39" s="126"/>
      <c r="H39" s="126"/>
    </row>
    <row r="40" spans="1:8" ht="17.25" hidden="1" customHeight="1">
      <c r="A40" s="3"/>
    </row>
    <row r="41" spans="1:8" ht="19.5" customHeight="1">
      <c r="A41" s="93" t="s">
        <v>106</v>
      </c>
      <c r="B41" s="93"/>
      <c r="C41" s="93"/>
      <c r="D41" s="93"/>
      <c r="E41" s="93"/>
      <c r="F41" s="93"/>
      <c r="G41" s="93"/>
      <c r="H41" s="93"/>
    </row>
    <row r="42" spans="1:8" ht="0.75" customHeight="1">
      <c r="A42" s="18"/>
    </row>
    <row r="43" spans="1:8" ht="15.75">
      <c r="C43" s="24" t="s">
        <v>109</v>
      </c>
      <c r="D43" s="1" t="s">
        <v>110</v>
      </c>
      <c r="E43" s="24"/>
      <c r="F43" s="24" t="s">
        <v>151</v>
      </c>
      <c r="G43" s="1"/>
    </row>
    <row r="44" spans="1:8" ht="11.25" customHeight="1">
      <c r="C44" s="1"/>
      <c r="D44" s="1" t="s">
        <v>111</v>
      </c>
      <c r="E44" s="1"/>
      <c r="F44" s="1"/>
      <c r="G44" s="1"/>
    </row>
    <row r="45" spans="1:8">
      <c r="C45" s="127" t="s">
        <v>168</v>
      </c>
    </row>
  </sheetData>
  <mergeCells count="49">
    <mergeCell ref="A41:H41"/>
    <mergeCell ref="A33:H33"/>
    <mergeCell ref="A31:H31"/>
    <mergeCell ref="A32:H32"/>
    <mergeCell ref="A34:H34"/>
    <mergeCell ref="A35:H35"/>
    <mergeCell ref="A36:H36"/>
    <mergeCell ref="A37:H37"/>
    <mergeCell ref="A39:H39"/>
    <mergeCell ref="A25:B25"/>
    <mergeCell ref="A26:B26"/>
    <mergeCell ref="A27:B27"/>
    <mergeCell ref="A1:C1"/>
    <mergeCell ref="A30:H30"/>
    <mergeCell ref="A19:B19"/>
    <mergeCell ref="A20:B20"/>
    <mergeCell ref="A21:B21"/>
    <mergeCell ref="A22:B22"/>
    <mergeCell ref="A23:I23"/>
    <mergeCell ref="A24:B24"/>
    <mergeCell ref="A18:I18"/>
    <mergeCell ref="A11:I11"/>
    <mergeCell ref="I5:I6"/>
    <mergeCell ref="B2:J2"/>
    <mergeCell ref="A3:B3"/>
    <mergeCell ref="J12:J13"/>
    <mergeCell ref="A14:I14"/>
    <mergeCell ref="A15:I15"/>
    <mergeCell ref="A16:B16"/>
    <mergeCell ref="A17:B17"/>
    <mergeCell ref="A12:B13"/>
    <mergeCell ref="D12:D13"/>
    <mergeCell ref="E12:E13"/>
    <mergeCell ref="F12:F13"/>
    <mergeCell ref="G12:G13"/>
    <mergeCell ref="H12:H13"/>
    <mergeCell ref="I12:I13"/>
    <mergeCell ref="A10:B10"/>
    <mergeCell ref="A5:B6"/>
    <mergeCell ref="D5:D6"/>
    <mergeCell ref="E5:E6"/>
    <mergeCell ref="F5:F6"/>
    <mergeCell ref="A4:B4"/>
    <mergeCell ref="J5:J6"/>
    <mergeCell ref="A7:B7"/>
    <mergeCell ref="A8:B8"/>
    <mergeCell ref="A9:B9"/>
    <mergeCell ref="G5:G6"/>
    <mergeCell ref="H5:H6"/>
  </mergeCells>
  <pageMargins left="0.70866141732283472" right="0.70866141732283472" top="0.23622047244094491" bottom="0.19685039370078741" header="0.31496062992125984" footer="0.2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2021-03-01T09:43:31Z</cp:lastPrinted>
  <dcterms:created xsi:type="dcterms:W3CDTF">2019-02-05T17:23:21Z</dcterms:created>
  <dcterms:modified xsi:type="dcterms:W3CDTF">2021-03-01T09:44:05Z</dcterms:modified>
</cp:coreProperties>
</file>