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3"/>
  </bookViews>
  <sheets>
    <sheet name="Аналіз 1" sheetId="1" r:id="rId1"/>
    <sheet name=" аналіз 2" sheetId="2" r:id="rId2"/>
    <sheet name=" аналіз3 " sheetId="3" r:id="rId3"/>
    <sheet name="Результати" sheetId="4" r:id="rId4"/>
    <sheet name="Лист1" sheetId="5" r:id="rId5"/>
  </sheets>
  <definedNames>
    <definedName name="_xlnm.Print_Area" localSheetId="3">'Результати'!$A$1:$F$40</definedName>
  </definedNames>
  <calcPr fullCalcOnLoad="1"/>
</workbook>
</file>

<file path=xl/sharedStrings.xml><?xml version="1.0" encoding="utf-8"?>
<sst xmlns="http://schemas.openxmlformats.org/spreadsheetml/2006/main" count="198" uniqueCount="91">
  <si>
    <t>Затверджено</t>
  </si>
  <si>
    <t>(КПКВК МБ)</t>
  </si>
  <si>
    <t>(найменування головного розпорядника)</t>
  </si>
  <si>
    <t>2.</t>
  </si>
  <si>
    <t>3.</t>
  </si>
  <si>
    <t>№ з/п</t>
  </si>
  <si>
    <t>Показники</t>
  </si>
  <si>
    <t>х</t>
  </si>
  <si>
    <t>(найменування бюджетної програми)</t>
  </si>
  <si>
    <t>Виконання результативних показників бюджетної програми</t>
  </si>
  <si>
    <t>Виконано</t>
  </si>
  <si>
    <t>Виконання плану</t>
  </si>
  <si>
    <t>Показники ефективності:</t>
  </si>
  <si>
    <t>x</t>
  </si>
  <si>
    <t>Показники якості:</t>
  </si>
  <si>
    <t>Розрахунок основних параметрів оцінки:</t>
  </si>
  <si>
    <t>а) розрахунок середнього індексу виконання показників ефективності:</t>
  </si>
  <si>
    <t>б) розрахунок середнього індексу виконання показників якості:</t>
  </si>
  <si>
    <t>в) розрахунок порівняння результативності бюджетної програми із показниками попередніх періодів:</t>
  </si>
  <si>
    <t>Визначення ступеню ефективності</t>
  </si>
  <si>
    <t>Кінцевий розрахунок загальної ефективності бюджетної програми складається із загальної суми балів за кожним з параметром оцінки:</t>
  </si>
  <si>
    <t>Завдання:</t>
  </si>
  <si>
    <t>Результати аналізу ефективності бюджетної програми</t>
  </si>
  <si>
    <t>4. Результати аналізу ефективності:</t>
  </si>
  <si>
    <t>Кількість нарахованих балів</t>
  </si>
  <si>
    <t>Висока ефективність</t>
  </si>
  <si>
    <t>Середня ефективність</t>
  </si>
  <si>
    <t>Низька ефективність</t>
  </si>
  <si>
    <t>Завдання</t>
  </si>
  <si>
    <t>-</t>
  </si>
  <si>
    <t>Загальний результат оцінки програми</t>
  </si>
  <si>
    <t>5. Поглиблений аналіз причин низької ефективності</t>
  </si>
  <si>
    <t>Пояснення щодо причин низької ефективності, визначення факторів через які не досягнуто запланованих результатів</t>
  </si>
  <si>
    <t xml:space="preserve">    (підпис)</t>
  </si>
  <si>
    <t xml:space="preserve">  (ініціали та прізвище)</t>
  </si>
  <si>
    <t>Назва завдання бюджетної програми2</t>
  </si>
  <si>
    <t>Назва підпрограми / завдання бюджетної програми1</t>
  </si>
  <si>
    <t>1.</t>
  </si>
  <si>
    <t>Додаток1</t>
  </si>
  <si>
    <t>рівено  оновлення  матеріально -технічної бази  у порівняні з минулим роком</t>
  </si>
  <si>
    <t>Придбання обладанання довгострокового користування</t>
  </si>
  <si>
    <t>Відділ освіти молоді  та спорту виконавчого комітету Баштанської міської  ради</t>
  </si>
  <si>
    <t>Зеркаліна Г.Р.</t>
  </si>
  <si>
    <t>Розвиток дитячо-юнацького та резервного спорту</t>
  </si>
  <si>
    <t>Підготовка спортивного резерву та підвищення рівня фізичної підготовленості дітей дитячо-юнацькими спортивними школами</t>
  </si>
  <si>
    <t>середні витрати на забезпечення участі одного учня комунальних дитячо-юнацьких спортивних шкіл, видатки на утримання яких здійснюються з бюджету (ДЮСШ, КДЮСШ, СДЮШОР), у регіональних спортивних змаганнях, грн</t>
  </si>
  <si>
    <t>кількість учнів комунальних дитячо-юнацьких спортивних шкіл, видатки на утримання яких здійснюються з бюджету (ДЮСШ, КДЮСШ, СДЮШОР), які здобули призові місця в регіональних спортивних змаганнях, осіб</t>
  </si>
  <si>
    <t>середні  витрати на  придбання одиниці  обладнання</t>
  </si>
  <si>
    <t>При порівнянні отриманого значення зі шкалою оцінки ефективності бюджетних програм можемо зробити висновок, що дана програма має високу ефективність програми.</t>
  </si>
  <si>
    <t>Забезпечення збереження енергоресурсів</t>
  </si>
  <si>
    <t xml:space="preserve">середнє споживання комунальних послуг  та енергоносіїв </t>
  </si>
  <si>
    <t xml:space="preserve">  --водопостачання</t>
  </si>
  <si>
    <t xml:space="preserve">  --електроенергія</t>
  </si>
  <si>
    <t xml:space="preserve">  --природний газ </t>
  </si>
  <si>
    <t>річна економія витрачання енергоресурсів в натуральному виразі</t>
  </si>
  <si>
    <t>0600000</t>
  </si>
  <si>
    <t>0615031</t>
  </si>
  <si>
    <t xml:space="preserve">Середній рівень виконання показників </t>
  </si>
  <si>
    <t>Головний бухгалтер    відділу освіти молоді та спорту виконавчого комітету Баштанської міської ради</t>
  </si>
  <si>
    <t>Наталія КОСТІНА</t>
  </si>
  <si>
    <t>Аналіз ефективності виконання бюджетних програм по відділу освіти молоді  та спорту виконавчого комітету Баштанської міської  ради</t>
  </si>
  <si>
    <r>
      <t>Програма:</t>
    </r>
    <r>
      <rPr>
        <sz val="12"/>
        <rFont val="Times New Roman"/>
        <family val="1"/>
      </rPr>
      <t xml:space="preserve"> 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</si>
  <si>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=1, що відповідає критерію оцінки І</t>
    </r>
    <r>
      <rPr>
        <vertAlign val="subscript"/>
        <sz val="12"/>
        <rFont val="Times New Roman"/>
        <family val="1"/>
      </rPr>
      <t>і&gt;</t>
    </r>
    <r>
      <rPr>
        <sz val="12"/>
        <rFont val="Times New Roman"/>
        <family val="1"/>
      </rPr>
      <t>1, то за цим параметром для даної програми нараховується 25 балів.</t>
    </r>
  </si>
  <si>
    <r>
      <t>І(</t>
    </r>
    <r>
      <rPr>
        <i/>
        <vertAlign val="subscript"/>
        <sz val="12"/>
        <rFont val="Times New Roman"/>
        <family val="1"/>
      </rPr>
      <t>як)</t>
    </r>
    <r>
      <rPr>
        <i/>
        <sz val="12"/>
        <rFont val="Times New Roman"/>
        <family val="1"/>
      </rPr>
      <t>= (100):1=100</t>
    </r>
  </si>
  <si>
    <r>
      <t>1</t>
    </r>
    <r>
      <rPr>
        <sz val="12"/>
        <rFont val="Times New Roman"/>
        <family val="1"/>
      </rPr>
      <t>Зазначаються усі програми та завдання, які включені до звіту про виконання паспорту бюджетної програми</t>
    </r>
  </si>
  <si>
    <r>
      <t>2</t>
    </r>
    <r>
      <rPr>
        <sz val="12"/>
        <rFont val="Times New Roman"/>
        <family val="1"/>
      </rPr>
      <t>Зазначаються усі завдання, які мають низьку ефективність</t>
    </r>
  </si>
  <si>
    <t>Попередній період (2019 рік)</t>
  </si>
  <si>
    <t>Попередній період (2019рік)</t>
  </si>
  <si>
    <t>Звітний період (2020 рік)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</si>
  <si>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 0,975:1*100 =98</t>
    </r>
  </si>
  <si>
    <t>І(як)= (0,371):1*100=37</t>
  </si>
  <si>
    <r>
      <t>І</t>
    </r>
    <r>
      <rPr>
        <i/>
        <vertAlign val="subscript"/>
        <sz val="12"/>
        <rFont val="Times New Roman"/>
        <family val="1"/>
      </rPr>
      <t>(еф) баз</t>
    </r>
    <r>
      <rPr>
        <i/>
        <sz val="12"/>
        <rFont val="Times New Roman"/>
        <family val="1"/>
      </rPr>
      <t>= 98,8</t>
    </r>
  </si>
  <si>
    <r>
      <t>І</t>
    </r>
    <r>
      <rPr>
        <i/>
        <vertAlign val="subscript"/>
        <sz val="12"/>
        <rFont val="Times New Roman"/>
        <family val="1"/>
      </rPr>
      <t>і</t>
    </r>
    <r>
      <rPr>
        <i/>
        <sz val="12"/>
        <rFont val="Times New Roman"/>
        <family val="1"/>
      </rPr>
      <t>=98/99=1,0</t>
    </r>
  </si>
  <si>
    <t>Е= 98+37+25=160</t>
  </si>
  <si>
    <t>При порівнянні отриманого значення зі шкалою оцінки ефективності бюджетних програм можемо зробити висновок, що дана програма має низьку  ефективність програми.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</si>
  <si>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 1,13:1*100 =113,0</t>
    </r>
  </si>
  <si>
    <r>
      <t>І</t>
    </r>
    <r>
      <rPr>
        <vertAlign val="subscript"/>
        <sz val="12"/>
        <rFont val="Times New Roman"/>
        <family val="1"/>
      </rPr>
      <t>(еф) баз</t>
    </r>
    <r>
      <rPr>
        <sz val="12"/>
        <rFont val="Times New Roman"/>
        <family val="1"/>
      </rPr>
      <t>= 118,9</t>
    </r>
  </si>
  <si>
    <r>
      <t>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=113/118,9=0,95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</si>
  <si>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=0,95 що відповідає критерію оцінки 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≥1, то за цим параметром для даної програми нараховується 15 балів.</t>
    </r>
  </si>
  <si>
    <t>Е= 113+100+15=228</t>
  </si>
  <si>
    <r>
      <t>І</t>
    </r>
    <r>
      <rPr>
        <i/>
        <vertAlign val="subscript"/>
        <sz val="12"/>
        <rFont val="Times New Roman"/>
        <family val="1"/>
      </rPr>
      <t>(еф)</t>
    </r>
    <r>
      <rPr>
        <i/>
        <sz val="12"/>
        <rFont val="Times New Roman"/>
        <family val="1"/>
      </rPr>
      <t>= 1+1+0,78):3*100 =96,2</t>
    </r>
  </si>
  <si>
    <r>
      <t>І(</t>
    </r>
    <r>
      <rPr>
        <i/>
        <vertAlign val="subscript"/>
        <sz val="12"/>
        <rFont val="Times New Roman"/>
        <family val="1"/>
      </rPr>
      <t>як)</t>
    </r>
    <r>
      <rPr>
        <i/>
        <sz val="12"/>
        <rFont val="Times New Roman"/>
        <family val="1"/>
      </rPr>
      <t>= 6,4+2,7+30,6):3*100=132,3</t>
    </r>
  </si>
  <si>
    <r>
      <t>І</t>
    </r>
    <r>
      <rPr>
        <i/>
        <vertAlign val="subscript"/>
        <sz val="12"/>
        <rFont val="Times New Roman"/>
        <family val="1"/>
      </rPr>
      <t>(еф) баз</t>
    </r>
    <r>
      <rPr>
        <i/>
        <sz val="12"/>
        <rFont val="Times New Roman"/>
        <family val="1"/>
      </rPr>
      <t>=89,4</t>
    </r>
  </si>
  <si>
    <r>
      <t>І</t>
    </r>
    <r>
      <rPr>
        <i/>
        <vertAlign val="subscript"/>
        <sz val="12"/>
        <rFont val="Times New Roman"/>
        <family val="1"/>
      </rPr>
      <t>і</t>
    </r>
    <r>
      <rPr>
        <i/>
        <sz val="12"/>
        <rFont val="Times New Roman"/>
        <family val="1"/>
      </rPr>
      <t>=96,2/89,4=1,07</t>
    </r>
  </si>
  <si>
    <r>
      <t>Розрахунок кількості набраних балів за параметром порівняння результативності бюджетних програми із показниками попередніх періодів. Оскільки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=1,07, що відповідає критерію оцінки0,85≤ І</t>
    </r>
    <r>
      <rPr>
        <vertAlign val="subscript"/>
        <sz val="12"/>
        <rFont val="Times New Roman"/>
        <family val="1"/>
      </rPr>
      <t>і</t>
    </r>
    <r>
      <rPr>
        <sz val="12"/>
        <rFont val="Times New Roman"/>
        <family val="1"/>
      </rPr>
      <t>&lt;1, то за цим параметром для даної програми нараховується 25 балів.</t>
    </r>
  </si>
  <si>
    <t>Е=96,2+132,3+25=253,5</t>
  </si>
  <si>
    <t>При порівнянні отриманого значення зі шкалою оцінки ефективності бюджетних програм можемо зробити висновок, що дана програма має   високу ефективність програми.</t>
  </si>
  <si>
    <t>станом на 01.01.2021року</t>
  </si>
  <si>
    <t>Пояснення щодо причин низької ефективності,пояснюється меншою кількістю учнів які здобули призові місця (так як зменшилися кількість заходів в звязку з введеними карантиними заходами)</t>
  </si>
  <si>
    <t>В.о.начальника   відділу освіти молоді та спорту виконавчого комітету Баштанської міської ради</t>
  </si>
  <si>
    <t>Людмила СМОЛА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</si>
</sst>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  <numFmt numFmtId="210" formatCode="#0.00"/>
    <numFmt numFmtId="211" formatCode="0.000000"/>
    <numFmt numFmtId="212" formatCode="0.00000"/>
    <numFmt numFmtId="213" formatCode="0.0000"/>
    <numFmt numFmtId="214" formatCode="0.00000000"/>
    <numFmt numFmtId="215" formatCode="0.000000000"/>
    <numFmt numFmtId="216" formatCode="0.0000000000"/>
    <numFmt numFmtId="217" formatCode="0.00000000000"/>
    <numFmt numFmtId="218" formatCode="0.000000000000"/>
    <numFmt numFmtId="219" formatCode="0.0000000"/>
  </numFmts>
  <fonts count="52">
    <font>
      <sz val="10"/>
      <name val="Arial"/>
      <family val="0"/>
    </font>
    <font>
      <sz val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name val="Arial"/>
      <family val="2"/>
    </font>
    <font>
      <sz val="10"/>
      <name val="Arial CYR"/>
      <family val="0"/>
    </font>
    <font>
      <b/>
      <i/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i/>
      <vertAlign val="subscript"/>
      <sz val="12"/>
      <name val="Times New Roman"/>
      <family val="1"/>
    </font>
    <font>
      <vertAlign val="subscript"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1" fillId="0" borderId="0" xfId="0" applyFont="1" applyAlignment="1">
      <alignment/>
    </xf>
    <xf numFmtId="0" fontId="50" fillId="0" borderId="0" xfId="0" applyFont="1" applyBorder="1" applyAlignment="1">
      <alignment wrapText="1"/>
    </xf>
    <xf numFmtId="0" fontId="4" fillId="0" borderId="0" xfId="0" applyFont="1" applyAlignment="1">
      <alignment horizontal="left"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/>
    </xf>
    <xf numFmtId="0" fontId="0" fillId="0" borderId="0" xfId="0" applyBorder="1" applyAlignment="1">
      <alignment wrapText="1"/>
    </xf>
    <xf numFmtId="0" fontId="3" fillId="0" borderId="11" xfId="52" applyFont="1" applyBorder="1" applyAlignment="1">
      <alignment vertical="top" wrapText="1"/>
      <protection/>
    </xf>
    <xf numFmtId="0" fontId="3" fillId="0" borderId="1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0" fontId="2" fillId="0" borderId="0" xfId="53" applyFont="1" applyAlignment="1">
      <alignment/>
      <protection/>
    </xf>
    <xf numFmtId="0" fontId="0" fillId="0" borderId="0" xfId="53">
      <alignment/>
      <protection/>
    </xf>
    <xf numFmtId="0" fontId="50" fillId="0" borderId="0" xfId="53" applyFont="1" applyBorder="1" applyAlignment="1">
      <alignment wrapText="1"/>
      <protection/>
    </xf>
    <xf numFmtId="0" fontId="0" fillId="0" borderId="0" xfId="53" applyBorder="1" applyAlignment="1">
      <alignment wrapText="1"/>
      <protection/>
    </xf>
    <xf numFmtId="0" fontId="6" fillId="0" borderId="0" xfId="53" applyFont="1">
      <alignment/>
      <protection/>
    </xf>
    <xf numFmtId="0" fontId="2" fillId="0" borderId="0" xfId="53" applyFont="1">
      <alignment/>
      <protection/>
    </xf>
    <xf numFmtId="0" fontId="4" fillId="0" borderId="10" xfId="0" applyFont="1" applyBorder="1" applyAlignment="1">
      <alignment horizontal="center" vertical="top" wrapText="1"/>
    </xf>
    <xf numFmtId="0" fontId="8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205" fontId="4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/>
    </xf>
    <xf numFmtId="0" fontId="4" fillId="0" borderId="0" xfId="0" applyFont="1" applyAlignment="1">
      <alignment vertical="center"/>
    </xf>
    <xf numFmtId="0" fontId="9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wrapText="1"/>
    </xf>
    <xf numFmtId="0" fontId="4" fillId="0" borderId="10" xfId="0" applyFont="1" applyBorder="1" applyAlignment="1">
      <alignment horizontal="justify" wrapText="1"/>
    </xf>
    <xf numFmtId="205" fontId="4" fillId="0" borderId="10" xfId="0" applyNumberFormat="1" applyFont="1" applyBorder="1" applyAlignment="1">
      <alignment horizontal="center" vertical="top" wrapText="1"/>
    </xf>
    <xf numFmtId="204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205" fontId="4" fillId="0" borderId="10" xfId="0" applyNumberFormat="1" applyFont="1" applyBorder="1" applyAlignment="1">
      <alignment horizontal="center" wrapText="1"/>
    </xf>
    <xf numFmtId="2" fontId="4" fillId="0" borderId="10" xfId="0" applyNumberFormat="1" applyFont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left"/>
    </xf>
    <xf numFmtId="0" fontId="9" fillId="0" borderId="0" xfId="53" applyFont="1">
      <alignment/>
      <protection/>
    </xf>
    <xf numFmtId="9" fontId="4" fillId="0" borderId="10" xfId="0" applyNumberFormat="1" applyFont="1" applyBorder="1" applyAlignment="1">
      <alignment horizontal="center" wrapText="1"/>
    </xf>
    <xf numFmtId="0" fontId="4" fillId="0" borderId="0" xfId="53" applyFont="1" applyAlignment="1">
      <alignment horizontal="justify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Alignment="1">
      <alignment/>
      <protection/>
    </xf>
    <xf numFmtId="0" fontId="4" fillId="0" borderId="10" xfId="53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justify" wrapText="1"/>
      <protection/>
    </xf>
    <xf numFmtId="2" fontId="4" fillId="0" borderId="10" xfId="53" applyNumberFormat="1" applyFont="1" applyBorder="1" applyAlignment="1">
      <alignment horizontal="center" wrapText="1"/>
      <protection/>
    </xf>
    <xf numFmtId="0" fontId="4" fillId="0" borderId="10" xfId="53" applyFont="1" applyBorder="1" applyAlignment="1">
      <alignment horizontal="left" wrapText="1"/>
      <protection/>
    </xf>
    <xf numFmtId="9" fontId="4" fillId="0" borderId="10" xfId="53" applyNumberFormat="1" applyFont="1" applyBorder="1" applyAlignment="1">
      <alignment horizontal="center" wrapText="1"/>
      <protection/>
    </xf>
    <xf numFmtId="0" fontId="4" fillId="0" borderId="0" xfId="53" applyFont="1" applyAlignment="1">
      <alignment horizontal="left"/>
      <protection/>
    </xf>
    <xf numFmtId="0" fontId="10" fillId="0" borderId="0" xfId="53" applyFont="1" applyAlignment="1">
      <alignment horizontal="left"/>
      <protection/>
    </xf>
    <xf numFmtId="1" fontId="4" fillId="0" borderId="0" xfId="53" applyNumberFormat="1" applyFont="1" applyAlignment="1">
      <alignment horizontal="left"/>
      <protection/>
    </xf>
    <xf numFmtId="2" fontId="4" fillId="0" borderId="0" xfId="53" applyNumberFormat="1" applyFont="1" applyAlignment="1">
      <alignment horizontal="left"/>
      <protection/>
    </xf>
    <xf numFmtId="0" fontId="3" fillId="0" borderId="0" xfId="53" applyFont="1" applyAlignment="1">
      <alignment horizontal="left"/>
      <protection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1" fillId="0" borderId="11" xfId="0" applyFont="1" applyBorder="1" applyAlignment="1">
      <alignment wrapText="1"/>
    </xf>
    <xf numFmtId="0" fontId="13" fillId="0" borderId="0" xfId="0" applyFont="1" applyAlignment="1">
      <alignment/>
    </xf>
    <xf numFmtId="0" fontId="4" fillId="0" borderId="0" xfId="0" applyFont="1" applyAlignment="1">
      <alignment/>
    </xf>
    <xf numFmtId="0" fontId="13" fillId="0" borderId="0" xfId="0" applyFont="1" applyAlignment="1">
      <alignment wrapText="1"/>
    </xf>
    <xf numFmtId="0" fontId="4" fillId="0" borderId="11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3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50" fillId="0" borderId="0" xfId="0" applyFont="1" applyBorder="1" applyAlignment="1">
      <alignment horizontal="left" wrapText="1"/>
    </xf>
    <xf numFmtId="0" fontId="4" fillId="0" borderId="10" xfId="53" applyFont="1" applyBorder="1" applyAlignment="1">
      <alignment horizontal="center" wrapText="1"/>
      <protection/>
    </xf>
    <xf numFmtId="0" fontId="4" fillId="0" borderId="0" xfId="53" applyFont="1" applyAlignment="1">
      <alignment horizontal="left" wrapText="1"/>
      <protection/>
    </xf>
    <xf numFmtId="0" fontId="3" fillId="0" borderId="0" xfId="53" applyFont="1" applyAlignment="1">
      <alignment horizontal="center" wrapText="1"/>
      <protection/>
    </xf>
    <xf numFmtId="0" fontId="4" fillId="0" borderId="11" xfId="53" applyFont="1" applyBorder="1" applyAlignment="1">
      <alignment horizontal="left" wrapText="1"/>
      <protection/>
    </xf>
    <xf numFmtId="0" fontId="4" fillId="0" borderId="11" xfId="53" applyFont="1" applyBorder="1" applyAlignment="1">
      <alignment horizontal="center"/>
      <protection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3" xfId="53" applyFont="1" applyBorder="1" applyAlignment="1">
      <alignment horizontal="center" vertical="center" wrapText="1"/>
      <protection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1" fontId="4" fillId="0" borderId="14" xfId="0" applyNumberFormat="1" applyFont="1" applyBorder="1" applyAlignment="1">
      <alignment horizontal="center" wrapText="1"/>
    </xf>
    <xf numFmtId="1" fontId="4" fillId="0" borderId="15" xfId="0" applyNumberFormat="1" applyFont="1" applyBorder="1" applyAlignment="1">
      <alignment horizontal="center" wrapText="1"/>
    </xf>
    <xf numFmtId="1" fontId="4" fillId="0" borderId="16" xfId="0" applyNumberFormat="1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top" wrapText="1"/>
    </xf>
    <xf numFmtId="0" fontId="13" fillId="0" borderId="17" xfId="0" applyFont="1" applyBorder="1" applyAlignment="1">
      <alignment horizontal="center" wrapText="1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6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39"/>
  <sheetViews>
    <sheetView zoomScalePageLayoutView="0" workbookViewId="0" topLeftCell="A1">
      <selection activeCell="F38" sqref="F38"/>
    </sheetView>
  </sheetViews>
  <sheetFormatPr defaultColWidth="9.140625" defaultRowHeight="12.75"/>
  <cols>
    <col min="1" max="1" width="37.0039062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39" customHeight="1">
      <c r="A2" s="73" t="s">
        <v>60</v>
      </c>
      <c r="B2" s="73"/>
      <c r="C2" s="73"/>
      <c r="D2" s="73"/>
      <c r="E2" s="73"/>
      <c r="F2" s="73"/>
      <c r="G2" s="73"/>
      <c r="H2" s="3"/>
      <c r="I2" s="3"/>
      <c r="J2" s="3"/>
      <c r="K2" s="3"/>
      <c r="L2" s="3"/>
      <c r="M2" s="3"/>
      <c r="N2" s="3"/>
    </row>
    <row r="3" spans="1:7" ht="15.75">
      <c r="A3" s="30"/>
      <c r="B3" s="27"/>
      <c r="C3" s="27"/>
      <c r="D3" s="27"/>
      <c r="E3" s="27"/>
      <c r="F3" s="27"/>
      <c r="G3" s="27"/>
    </row>
    <row r="4" spans="1:38" ht="24" customHeight="1">
      <c r="A4" s="31" t="s">
        <v>61</v>
      </c>
      <c r="B4" s="74" t="s">
        <v>43</v>
      </c>
      <c r="C4" s="74"/>
      <c r="D4" s="74"/>
      <c r="E4" s="74"/>
      <c r="F4" s="74"/>
      <c r="G4" s="74"/>
      <c r="H4" s="15"/>
      <c r="I4" s="15"/>
      <c r="J4" s="15"/>
      <c r="K4" s="15"/>
      <c r="L4" s="15"/>
      <c r="M4" s="15"/>
      <c r="N4" s="15"/>
      <c r="O4" s="15"/>
      <c r="P4" s="15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3"/>
    </row>
    <row r="5" spans="1:16" ht="33.75" customHeight="1">
      <c r="A5" s="32" t="s">
        <v>21</v>
      </c>
      <c r="B5" s="78" t="s">
        <v>44</v>
      </c>
      <c r="C5" s="78"/>
      <c r="D5" s="78"/>
      <c r="E5" s="78"/>
      <c r="F5" s="78"/>
      <c r="G5" s="78"/>
      <c r="H5" s="12"/>
      <c r="I5" s="1"/>
      <c r="J5" s="1"/>
      <c r="K5" s="1"/>
      <c r="L5" s="1"/>
      <c r="M5" s="1"/>
      <c r="N5" s="1"/>
      <c r="O5" s="1"/>
      <c r="P5" s="1"/>
    </row>
    <row r="6" spans="1:7" ht="15.75">
      <c r="A6" s="30"/>
      <c r="B6" s="27"/>
      <c r="C6" s="27"/>
      <c r="D6" s="27"/>
      <c r="E6" s="27"/>
      <c r="F6" s="27"/>
      <c r="G6" s="27"/>
    </row>
    <row r="7" spans="1:7" ht="15.75">
      <c r="A7" s="71" t="s">
        <v>9</v>
      </c>
      <c r="B7" s="71"/>
      <c r="C7" s="71"/>
      <c r="D7" s="71"/>
      <c r="E7" s="71"/>
      <c r="F7" s="71"/>
      <c r="G7" s="71"/>
    </row>
    <row r="8" spans="1:18" ht="31.5" customHeight="1">
      <c r="A8" s="75" t="s">
        <v>6</v>
      </c>
      <c r="B8" s="77" t="s">
        <v>67</v>
      </c>
      <c r="C8" s="77"/>
      <c r="D8" s="77"/>
      <c r="E8" s="77" t="s">
        <v>68</v>
      </c>
      <c r="F8" s="77"/>
      <c r="G8" s="77"/>
      <c r="M8" s="81"/>
      <c r="N8" s="81"/>
      <c r="O8" s="81"/>
      <c r="P8" s="81"/>
      <c r="Q8" s="81"/>
      <c r="R8" s="81"/>
    </row>
    <row r="9" spans="1:7" ht="31.5">
      <c r="A9" s="76"/>
      <c r="B9" s="33" t="s">
        <v>0</v>
      </c>
      <c r="C9" s="33" t="s">
        <v>10</v>
      </c>
      <c r="D9" s="33" t="s">
        <v>11</v>
      </c>
      <c r="E9" s="33" t="s">
        <v>0</v>
      </c>
      <c r="F9" s="33" t="s">
        <v>10</v>
      </c>
      <c r="G9" s="33" t="s">
        <v>11</v>
      </c>
    </row>
    <row r="10" spans="1:7" ht="15" customHeight="1">
      <c r="A10" s="34" t="s">
        <v>12</v>
      </c>
      <c r="B10" s="23" t="s">
        <v>13</v>
      </c>
      <c r="C10" s="23" t="s">
        <v>13</v>
      </c>
      <c r="D10" s="23" t="s">
        <v>13</v>
      </c>
      <c r="E10" s="23" t="s">
        <v>13</v>
      </c>
      <c r="F10" s="23" t="s">
        <v>13</v>
      </c>
      <c r="G10" s="23" t="s">
        <v>13</v>
      </c>
    </row>
    <row r="11" spans="1:7" ht="1.5" customHeight="1">
      <c r="A11" s="35"/>
      <c r="B11" s="23"/>
      <c r="C11" s="23"/>
      <c r="D11" s="23"/>
      <c r="E11" s="23"/>
      <c r="F11" s="23"/>
      <c r="G11" s="36"/>
    </row>
    <row r="12" spans="1:7" ht="104.25" customHeight="1">
      <c r="A12" s="35" t="s">
        <v>45</v>
      </c>
      <c r="B12" s="23">
        <v>5688</v>
      </c>
      <c r="C12" s="23">
        <v>5618</v>
      </c>
      <c r="D12" s="37">
        <f>SUM(C12/B12)</f>
        <v>0.9876933895921237</v>
      </c>
      <c r="E12" s="23">
        <v>7222</v>
      </c>
      <c r="F12" s="23">
        <v>7042</v>
      </c>
      <c r="G12" s="37">
        <f>SUM(F12/E12)</f>
        <v>0.9750761561894212</v>
      </c>
    </row>
    <row r="13" spans="1:7" ht="27.75" customHeight="1" hidden="1">
      <c r="A13" s="35"/>
      <c r="B13" s="23"/>
      <c r="C13" s="23"/>
      <c r="D13" s="23"/>
      <c r="E13" s="23"/>
      <c r="F13" s="23"/>
      <c r="G13" s="36"/>
    </row>
    <row r="14" spans="1:7" ht="41.25" customHeight="1">
      <c r="A14" s="24" t="s">
        <v>57</v>
      </c>
      <c r="B14" s="25"/>
      <c r="C14" s="25"/>
      <c r="D14" s="26">
        <f>(D12+D13+D11)/1*100</f>
        <v>98.76933895921238</v>
      </c>
      <c r="E14" s="26"/>
      <c r="F14" s="26"/>
      <c r="G14" s="26">
        <f>(G12)*100</f>
        <v>97.50761561894213</v>
      </c>
    </row>
    <row r="15" spans="1:17" ht="18" customHeight="1">
      <c r="A15" s="38"/>
      <c r="B15" s="2"/>
      <c r="C15" s="2"/>
      <c r="D15" s="2"/>
      <c r="E15" s="2"/>
      <c r="F15" s="2"/>
      <c r="G15" s="39"/>
      <c r="L15" s="80"/>
      <c r="M15" s="80"/>
      <c r="N15" s="80"/>
      <c r="O15" s="80"/>
      <c r="P15" s="80"/>
      <c r="Q15" s="80"/>
    </row>
    <row r="16" spans="1:7" ht="15.75" customHeight="1">
      <c r="A16" s="34" t="s">
        <v>14</v>
      </c>
      <c r="B16" s="2" t="s">
        <v>29</v>
      </c>
      <c r="C16" s="2" t="s">
        <v>29</v>
      </c>
      <c r="D16" s="2" t="s">
        <v>29</v>
      </c>
      <c r="E16" s="2"/>
      <c r="F16" s="2"/>
      <c r="G16" s="40"/>
    </row>
    <row r="17" spans="1:8" ht="90" customHeight="1">
      <c r="A17" s="38" t="s">
        <v>46</v>
      </c>
      <c r="B17" s="23">
        <v>370</v>
      </c>
      <c r="C17" s="23">
        <v>370</v>
      </c>
      <c r="D17" s="36">
        <v>100</v>
      </c>
      <c r="E17" s="23">
        <v>70</v>
      </c>
      <c r="F17" s="23">
        <v>26</v>
      </c>
      <c r="G17" s="37">
        <f>SUM(F17/E17)</f>
        <v>0.37142857142857144</v>
      </c>
      <c r="H17" s="16"/>
    </row>
    <row r="18" spans="1:7" ht="40.5" customHeight="1" hidden="1">
      <c r="A18" s="38"/>
      <c r="B18" s="2"/>
      <c r="C18" s="2"/>
      <c r="D18" s="2"/>
      <c r="E18" s="2"/>
      <c r="F18" s="2"/>
      <c r="G18" s="41"/>
    </row>
    <row r="19" spans="1:7" ht="31.5" customHeight="1">
      <c r="A19" s="24" t="s">
        <v>57</v>
      </c>
      <c r="B19" s="25" t="s">
        <v>29</v>
      </c>
      <c r="C19" s="25"/>
      <c r="D19" s="26">
        <v>100</v>
      </c>
      <c r="E19" s="26"/>
      <c r="F19" s="26"/>
      <c r="G19" s="26">
        <f>(G17)*100</f>
        <v>37.142857142857146</v>
      </c>
    </row>
    <row r="20" spans="1:7" ht="15.75" customHeight="1">
      <c r="A20" s="4"/>
      <c r="B20" s="27"/>
      <c r="C20" s="27"/>
      <c r="D20" s="27"/>
      <c r="E20" s="27"/>
      <c r="F20" s="27"/>
      <c r="G20" s="27"/>
    </row>
    <row r="21" spans="1:7" ht="15.75" customHeight="1">
      <c r="A21" s="42" t="s">
        <v>15</v>
      </c>
      <c r="B21" s="43"/>
      <c r="C21" s="43"/>
      <c r="D21" s="43"/>
      <c r="E21" s="43"/>
      <c r="F21" s="43"/>
      <c r="G21" s="43"/>
    </row>
    <row r="22" spans="1:7" ht="15.75" customHeight="1">
      <c r="A22" s="9" t="s">
        <v>16</v>
      </c>
      <c r="B22" s="27"/>
      <c r="C22" s="27"/>
      <c r="D22" s="27"/>
      <c r="E22" s="27"/>
      <c r="F22" s="27"/>
      <c r="G22" s="27"/>
    </row>
    <row r="23" spans="1:7" ht="22.5" customHeight="1">
      <c r="A23" s="44" t="s">
        <v>69</v>
      </c>
      <c r="B23" s="45"/>
      <c r="C23" s="45"/>
      <c r="D23" s="45"/>
      <c r="E23" s="27"/>
      <c r="F23" s="27"/>
      <c r="G23" s="27"/>
    </row>
    <row r="24" spans="1:7" ht="15.75" customHeight="1">
      <c r="A24" s="9" t="s">
        <v>17</v>
      </c>
      <c r="B24" s="27"/>
      <c r="C24" s="27"/>
      <c r="D24" s="27"/>
      <c r="E24" s="27"/>
      <c r="F24" s="27"/>
      <c r="G24" s="27"/>
    </row>
    <row r="25" spans="1:7" ht="16.5" customHeight="1">
      <c r="A25" s="72" t="s">
        <v>70</v>
      </c>
      <c r="B25" s="72"/>
      <c r="C25" s="72"/>
      <c r="D25" s="72"/>
      <c r="E25" s="72"/>
      <c r="F25" s="72"/>
      <c r="G25" s="72"/>
    </row>
    <row r="26" spans="1:7" ht="15.75" customHeight="1">
      <c r="A26" s="9" t="s">
        <v>18</v>
      </c>
      <c r="B26" s="27"/>
      <c r="C26" s="27"/>
      <c r="D26" s="27"/>
      <c r="E26" s="27"/>
      <c r="F26" s="27"/>
      <c r="G26" s="27"/>
    </row>
    <row r="27" spans="1:7" ht="16.5" customHeight="1">
      <c r="A27" s="44" t="s">
        <v>71</v>
      </c>
      <c r="B27" s="45"/>
      <c r="C27" s="27"/>
      <c r="D27" s="27"/>
      <c r="E27" s="27"/>
      <c r="F27" s="27"/>
      <c r="G27" s="27"/>
    </row>
    <row r="28" spans="1:7" ht="16.5" customHeight="1">
      <c r="A28" s="44" t="s">
        <v>72</v>
      </c>
      <c r="B28" s="46"/>
      <c r="C28" s="27"/>
      <c r="D28" s="27"/>
      <c r="E28" s="27"/>
      <c r="F28" s="27"/>
      <c r="G28" s="27"/>
    </row>
    <row r="29" spans="1:7" ht="46.5" customHeight="1">
      <c r="A29" s="79" t="s">
        <v>62</v>
      </c>
      <c r="B29" s="79"/>
      <c r="C29" s="79"/>
      <c r="D29" s="79"/>
      <c r="E29" s="79"/>
      <c r="F29" s="79"/>
      <c r="G29" s="79"/>
    </row>
    <row r="30" spans="1:7" ht="15.75" customHeight="1">
      <c r="A30" s="42" t="s">
        <v>19</v>
      </c>
      <c r="B30" s="27"/>
      <c r="C30" s="27"/>
      <c r="D30" s="27"/>
      <c r="E30" s="27"/>
      <c r="F30" s="27"/>
      <c r="G30" s="27"/>
    </row>
    <row r="31" spans="1:7" ht="30.75" customHeight="1">
      <c r="A31" s="79" t="s">
        <v>20</v>
      </c>
      <c r="B31" s="79"/>
      <c r="C31" s="79"/>
      <c r="D31" s="79"/>
      <c r="E31" s="79"/>
      <c r="F31" s="79"/>
      <c r="G31" s="79"/>
    </row>
    <row r="32" spans="1:7" ht="15.75" customHeight="1">
      <c r="A32" s="44" t="s">
        <v>73</v>
      </c>
      <c r="B32" s="27"/>
      <c r="C32" s="27"/>
      <c r="D32" s="27"/>
      <c r="E32" s="27"/>
      <c r="F32" s="27"/>
      <c r="G32" s="27"/>
    </row>
    <row r="33" spans="1:7" ht="31.5" customHeight="1">
      <c r="A33" s="79" t="s">
        <v>74</v>
      </c>
      <c r="B33" s="79"/>
      <c r="C33" s="79"/>
      <c r="D33" s="79"/>
      <c r="E33" s="79"/>
      <c r="F33" s="79"/>
      <c r="G33" s="79"/>
    </row>
    <row r="34" spans="1:7" ht="15.75" customHeight="1">
      <c r="A34" s="4"/>
      <c r="B34" s="27"/>
      <c r="C34" s="27"/>
      <c r="D34" s="27"/>
      <c r="E34" s="27"/>
      <c r="F34" s="27"/>
      <c r="G34" s="27"/>
    </row>
    <row r="35" spans="1:7" ht="15.75" customHeight="1">
      <c r="A35" s="79" t="s">
        <v>58</v>
      </c>
      <c r="B35" s="79"/>
      <c r="C35" s="4"/>
      <c r="D35" s="27"/>
      <c r="E35" s="27"/>
      <c r="F35" s="47"/>
      <c r="G35" s="27"/>
    </row>
    <row r="36" spans="1:7" ht="15.75">
      <c r="A36" s="79"/>
      <c r="B36" s="79"/>
      <c r="C36" s="11"/>
      <c r="D36" s="4" t="s">
        <v>59</v>
      </c>
      <c r="E36" s="27"/>
      <c r="F36" s="47"/>
      <c r="G36" s="27"/>
    </row>
    <row r="37" spans="1:7" ht="15.75">
      <c r="A37" s="27"/>
      <c r="B37" s="27"/>
      <c r="C37" s="4" t="s">
        <v>33</v>
      </c>
      <c r="D37" s="28" t="s">
        <v>34</v>
      </c>
      <c r="E37" s="29"/>
      <c r="F37" s="47"/>
      <c r="G37" s="27"/>
    </row>
    <row r="38" spans="1:7" ht="15">
      <c r="A38" s="47"/>
      <c r="B38" s="47"/>
      <c r="C38" s="47"/>
      <c r="D38" s="47"/>
      <c r="E38" s="47"/>
      <c r="F38" s="47"/>
      <c r="G38" s="27"/>
    </row>
    <row r="39" spans="1:6" ht="12.75">
      <c r="A39" s="18"/>
      <c r="B39" s="18"/>
      <c r="C39" s="18"/>
      <c r="D39" s="18"/>
      <c r="E39" s="18"/>
      <c r="F39" s="18"/>
    </row>
  </sheetData>
  <sheetProtection/>
  <mergeCells count="14">
    <mergeCell ref="A35:B36"/>
    <mergeCell ref="L15:Q15"/>
    <mergeCell ref="M8:R8"/>
    <mergeCell ref="A29:G29"/>
    <mergeCell ref="A31:G31"/>
    <mergeCell ref="A33:G33"/>
    <mergeCell ref="A7:G7"/>
    <mergeCell ref="A25:G25"/>
    <mergeCell ref="A2:G2"/>
    <mergeCell ref="B4:G4"/>
    <mergeCell ref="A8:A9"/>
    <mergeCell ref="B8:D8"/>
    <mergeCell ref="E8:G8"/>
    <mergeCell ref="B5:G5"/>
  </mergeCells>
  <printOptions/>
  <pageMargins left="0.5905511811023623" right="0.2362204724409449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N34"/>
  <sheetViews>
    <sheetView zoomScalePageLayoutView="0" workbookViewId="0" topLeftCell="A23">
      <selection activeCell="A30" sqref="A30:G30"/>
    </sheetView>
  </sheetViews>
  <sheetFormatPr defaultColWidth="9.140625" defaultRowHeight="12.75"/>
  <cols>
    <col min="1" max="1" width="35.57421875" style="0" customWidth="1"/>
    <col min="2" max="3" width="12.00390625" style="0" customWidth="1"/>
    <col min="4" max="4" width="13.57421875" style="0" customWidth="1"/>
    <col min="5" max="5" width="11.57421875" style="0" customWidth="1"/>
    <col min="6" max="7" width="12.28125" style="0" customWidth="1"/>
  </cols>
  <sheetData>
    <row r="2" spans="1:14" ht="39.75" customHeight="1">
      <c r="A2" s="73" t="s">
        <v>60</v>
      </c>
      <c r="B2" s="73"/>
      <c r="C2" s="73"/>
      <c r="D2" s="73"/>
      <c r="E2" s="73"/>
      <c r="F2" s="73"/>
      <c r="G2" s="73"/>
      <c r="H2" s="3"/>
      <c r="I2" s="3"/>
      <c r="J2" s="3"/>
      <c r="K2" s="3"/>
      <c r="L2" s="3"/>
      <c r="M2" s="3"/>
      <c r="N2" s="3"/>
    </row>
    <row r="3" spans="1:7" ht="15.75">
      <c r="A3" s="30"/>
      <c r="B3" s="27"/>
      <c r="C3" s="27"/>
      <c r="D3" s="27"/>
      <c r="E3" s="27"/>
      <c r="F3" s="27"/>
      <c r="G3" s="27"/>
    </row>
    <row r="4" spans="1:8" ht="21.75" customHeight="1">
      <c r="A4" s="31" t="s">
        <v>61</v>
      </c>
      <c r="B4" s="74" t="s">
        <v>43</v>
      </c>
      <c r="C4" s="74"/>
      <c r="D4" s="74"/>
      <c r="E4" s="74"/>
      <c r="F4" s="74"/>
      <c r="G4" s="74"/>
      <c r="H4" s="8"/>
    </row>
    <row r="5" spans="1:8" ht="28.5" customHeight="1">
      <c r="A5" s="32" t="s">
        <v>21</v>
      </c>
      <c r="B5" s="78" t="s">
        <v>40</v>
      </c>
      <c r="C5" s="78"/>
      <c r="D5" s="78"/>
      <c r="E5" s="78"/>
      <c r="F5" s="78"/>
      <c r="G5" s="78"/>
      <c r="H5" s="12"/>
    </row>
    <row r="6" spans="1:7" ht="15.75">
      <c r="A6" s="30"/>
      <c r="B6" s="27"/>
      <c r="C6" s="27"/>
      <c r="D6" s="27"/>
      <c r="E6" s="27"/>
      <c r="F6" s="27"/>
      <c r="G6" s="27"/>
    </row>
    <row r="7" spans="1:7" ht="15.75">
      <c r="A7" s="71" t="s">
        <v>9</v>
      </c>
      <c r="B7" s="71"/>
      <c r="C7" s="71"/>
      <c r="D7" s="71"/>
      <c r="E7" s="71"/>
      <c r="F7" s="71"/>
      <c r="G7" s="71"/>
    </row>
    <row r="8" spans="1:7" ht="31.5" customHeight="1">
      <c r="A8" s="75" t="s">
        <v>6</v>
      </c>
      <c r="B8" s="77" t="s">
        <v>66</v>
      </c>
      <c r="C8" s="77"/>
      <c r="D8" s="77"/>
      <c r="E8" s="77" t="s">
        <v>68</v>
      </c>
      <c r="F8" s="77"/>
      <c r="G8" s="77"/>
    </row>
    <row r="9" spans="1:7" ht="31.5">
      <c r="A9" s="76"/>
      <c r="B9" s="33" t="s">
        <v>0</v>
      </c>
      <c r="C9" s="33" t="s">
        <v>10</v>
      </c>
      <c r="D9" s="33" t="s">
        <v>11</v>
      </c>
      <c r="E9" s="33" t="s">
        <v>0</v>
      </c>
      <c r="F9" s="33" t="s">
        <v>10</v>
      </c>
      <c r="G9" s="33" t="s">
        <v>11</v>
      </c>
    </row>
    <row r="10" spans="1:7" ht="18" customHeight="1">
      <c r="A10" s="34" t="s">
        <v>12</v>
      </c>
      <c r="B10" s="2" t="s">
        <v>29</v>
      </c>
      <c r="C10" s="2" t="s">
        <v>29</v>
      </c>
      <c r="D10" s="2" t="s">
        <v>29</v>
      </c>
      <c r="E10" s="2"/>
      <c r="F10" s="2"/>
      <c r="G10" s="40"/>
    </row>
    <row r="11" spans="1:7" ht="15.75" hidden="1">
      <c r="A11" s="38"/>
      <c r="B11" s="2"/>
      <c r="C11" s="2"/>
      <c r="D11" s="2"/>
      <c r="E11" s="40"/>
      <c r="F11" s="2"/>
      <c r="G11" s="40"/>
    </row>
    <row r="12" spans="1:7" ht="15.75" hidden="1">
      <c r="A12" s="38"/>
      <c r="B12" s="2"/>
      <c r="C12" s="2"/>
      <c r="D12" s="2"/>
      <c r="E12" s="2"/>
      <c r="F12" s="2"/>
      <c r="G12" s="40"/>
    </row>
    <row r="13" spans="1:7" ht="31.5" customHeight="1">
      <c r="A13" s="38" t="s">
        <v>47</v>
      </c>
      <c r="B13" s="2">
        <v>17</v>
      </c>
      <c r="C13" s="2">
        <v>14.3</v>
      </c>
      <c r="D13" s="40">
        <f>SUM(B13/C13)</f>
        <v>1.1888111888111887</v>
      </c>
      <c r="E13" s="2">
        <v>26</v>
      </c>
      <c r="F13" s="2">
        <v>23</v>
      </c>
      <c r="G13" s="40">
        <f>SUM(E13/F13)</f>
        <v>1.1304347826086956</v>
      </c>
    </row>
    <row r="14" spans="1:7" ht="31.5" customHeight="1">
      <c r="A14" s="24" t="s">
        <v>57</v>
      </c>
      <c r="B14" s="26"/>
      <c r="C14" s="26"/>
      <c r="D14" s="26">
        <f>(D13)*100</f>
        <v>118.88111888111888</v>
      </c>
      <c r="E14" s="26"/>
      <c r="F14" s="26"/>
      <c r="G14" s="26">
        <f>(G13)*100</f>
        <v>113.04347826086956</v>
      </c>
    </row>
    <row r="15" spans="1:7" ht="26.25" customHeight="1">
      <c r="A15" s="34" t="s">
        <v>14</v>
      </c>
      <c r="B15" s="2" t="s">
        <v>13</v>
      </c>
      <c r="C15" s="2" t="s">
        <v>13</v>
      </c>
      <c r="D15" s="2" t="s">
        <v>13</v>
      </c>
      <c r="E15" s="2" t="s">
        <v>13</v>
      </c>
      <c r="F15" s="2" t="s">
        <v>13</v>
      </c>
      <c r="G15" s="2" t="s">
        <v>13</v>
      </c>
    </row>
    <row r="16" spans="1:7" ht="15.75" hidden="1">
      <c r="A16" s="38"/>
      <c r="B16" s="2"/>
      <c r="C16" s="2"/>
      <c r="D16" s="48"/>
      <c r="E16" s="2"/>
      <c r="F16" s="2"/>
      <c r="G16" s="48"/>
    </row>
    <row r="17" spans="1:7" ht="47.25">
      <c r="A17" s="38" t="s">
        <v>39</v>
      </c>
      <c r="B17" s="2">
        <v>100</v>
      </c>
      <c r="C17" s="2">
        <v>100</v>
      </c>
      <c r="D17" s="40">
        <f>SUM(B17/C17)</f>
        <v>1</v>
      </c>
      <c r="E17" s="2">
        <v>100</v>
      </c>
      <c r="F17" s="2">
        <v>100</v>
      </c>
      <c r="G17" s="40">
        <f>SUM(E17/F17)</f>
        <v>1</v>
      </c>
    </row>
    <row r="18" spans="1:7" ht="31.5">
      <c r="A18" s="24" t="s">
        <v>57</v>
      </c>
      <c r="B18" s="26"/>
      <c r="C18" s="26"/>
      <c r="D18" s="26">
        <f>(D17)*100</f>
        <v>100</v>
      </c>
      <c r="E18" s="26"/>
      <c r="F18" s="26"/>
      <c r="G18" s="26">
        <f>(G17)*100</f>
        <v>100</v>
      </c>
    </row>
    <row r="19" spans="1:7" ht="15.75">
      <c r="A19" s="9" t="s">
        <v>16</v>
      </c>
      <c r="B19" s="27"/>
      <c r="C19" s="27"/>
      <c r="D19" s="27"/>
      <c r="E19" s="27"/>
      <c r="F19" s="27"/>
      <c r="G19" s="27"/>
    </row>
    <row r="20" spans="1:7" ht="18.75">
      <c r="A20" s="44" t="s">
        <v>75</v>
      </c>
      <c r="B20" s="45"/>
      <c r="C20" s="45"/>
      <c r="D20" s="45"/>
      <c r="E20" s="27"/>
      <c r="F20" s="27"/>
      <c r="G20" s="27"/>
    </row>
    <row r="21" spans="1:7" ht="15.75">
      <c r="A21" s="9" t="s">
        <v>17</v>
      </c>
      <c r="B21" s="27"/>
      <c r="C21" s="27"/>
      <c r="D21" s="27"/>
      <c r="E21" s="27"/>
      <c r="F21" s="27"/>
      <c r="G21" s="27"/>
    </row>
    <row r="22" spans="1:7" ht="18.75">
      <c r="A22" s="44" t="s">
        <v>63</v>
      </c>
      <c r="B22" s="9"/>
      <c r="C22" s="27"/>
      <c r="D22" s="27"/>
      <c r="E22" s="27"/>
      <c r="F22" s="27"/>
      <c r="G22" s="27"/>
    </row>
    <row r="23" spans="1:7" ht="15.75">
      <c r="A23" s="9" t="s">
        <v>18</v>
      </c>
      <c r="B23" s="27"/>
      <c r="C23" s="27"/>
      <c r="D23" s="27"/>
      <c r="E23" s="27"/>
      <c r="F23" s="27"/>
      <c r="G23" s="27"/>
    </row>
    <row r="24" spans="1:7" ht="18.75">
      <c r="A24" s="9" t="s">
        <v>76</v>
      </c>
      <c r="B24" s="45"/>
      <c r="C24" s="27"/>
      <c r="D24" s="27"/>
      <c r="E24" s="27"/>
      <c r="F24" s="27"/>
      <c r="G24" s="27"/>
    </row>
    <row r="25" spans="1:7" ht="18.75">
      <c r="A25" s="9" t="s">
        <v>77</v>
      </c>
      <c r="B25" s="46"/>
      <c r="C25" s="27"/>
      <c r="D25" s="27"/>
      <c r="E25" s="27"/>
      <c r="F25" s="27"/>
      <c r="G25" s="27"/>
    </row>
    <row r="26" spans="1:7" ht="46.5" customHeight="1">
      <c r="A26" s="79" t="s">
        <v>78</v>
      </c>
      <c r="B26" s="79"/>
      <c r="C26" s="79"/>
      <c r="D26" s="79"/>
      <c r="E26" s="79"/>
      <c r="F26" s="79"/>
      <c r="G26" s="79"/>
    </row>
    <row r="27" spans="1:7" ht="15.75">
      <c r="A27" s="42" t="s">
        <v>19</v>
      </c>
      <c r="B27" s="27"/>
      <c r="C27" s="27"/>
      <c r="D27" s="27"/>
      <c r="E27" s="27"/>
      <c r="F27" s="27"/>
      <c r="G27" s="27"/>
    </row>
    <row r="28" spans="1:7" ht="30.75" customHeight="1">
      <c r="A28" s="79" t="s">
        <v>20</v>
      </c>
      <c r="B28" s="79"/>
      <c r="C28" s="79"/>
      <c r="D28" s="79"/>
      <c r="E28" s="79"/>
      <c r="F28" s="79"/>
      <c r="G28" s="79"/>
    </row>
    <row r="29" spans="1:7" ht="15.75">
      <c r="A29" s="44" t="s">
        <v>79</v>
      </c>
      <c r="B29" s="27"/>
      <c r="C29" s="27"/>
      <c r="D29" s="27"/>
      <c r="E29" s="27"/>
      <c r="F29" s="27"/>
      <c r="G29" s="27"/>
    </row>
    <row r="30" spans="1:7" ht="31.5" customHeight="1">
      <c r="A30" s="79" t="s">
        <v>48</v>
      </c>
      <c r="B30" s="79"/>
      <c r="C30" s="79"/>
      <c r="D30" s="79"/>
      <c r="E30" s="79"/>
      <c r="F30" s="79"/>
      <c r="G30" s="79"/>
    </row>
    <row r="31" spans="1:7" ht="15.75">
      <c r="A31" s="4"/>
      <c r="B31" s="27"/>
      <c r="C31" s="27"/>
      <c r="D31" s="27"/>
      <c r="E31" s="27"/>
      <c r="F31" s="27"/>
      <c r="G31" s="27"/>
    </row>
    <row r="32" spans="1:7" ht="15.75">
      <c r="A32" s="79" t="s">
        <v>58</v>
      </c>
      <c r="B32" s="79"/>
      <c r="C32" s="4"/>
      <c r="D32" s="27"/>
      <c r="E32" s="27"/>
      <c r="F32" s="27"/>
      <c r="G32" s="27"/>
    </row>
    <row r="33" spans="1:7" ht="15.75">
      <c r="A33" s="79"/>
      <c r="B33" s="79"/>
      <c r="C33" s="11"/>
      <c r="D33" s="4" t="s">
        <v>59</v>
      </c>
      <c r="E33" s="27"/>
      <c r="F33" s="27"/>
      <c r="G33" s="27"/>
    </row>
    <row r="34" spans="1:7" ht="15.75">
      <c r="A34" s="27"/>
      <c r="B34" s="27"/>
      <c r="C34" s="4" t="s">
        <v>33</v>
      </c>
      <c r="D34" s="28" t="s">
        <v>34</v>
      </c>
      <c r="E34" s="29"/>
      <c r="F34" s="27"/>
      <c r="G34" s="27"/>
    </row>
  </sheetData>
  <sheetProtection/>
  <mergeCells count="11">
    <mergeCell ref="B8:D8"/>
    <mergeCell ref="E8:G8"/>
    <mergeCell ref="A32:B33"/>
    <mergeCell ref="A26:G26"/>
    <mergeCell ref="A28:G28"/>
    <mergeCell ref="A30:G30"/>
    <mergeCell ref="A2:G2"/>
    <mergeCell ref="B4:G4"/>
    <mergeCell ref="B5:G5"/>
    <mergeCell ref="A7:G7"/>
    <mergeCell ref="A8:A9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N38"/>
  <sheetViews>
    <sheetView zoomScalePageLayoutView="0" workbookViewId="0" topLeftCell="A1">
      <selection activeCell="D22" sqref="D22"/>
    </sheetView>
  </sheetViews>
  <sheetFormatPr defaultColWidth="9.140625" defaultRowHeight="12.75"/>
  <cols>
    <col min="1" max="1" width="35.57421875" style="18" customWidth="1"/>
    <col min="2" max="3" width="12.00390625" style="18" customWidth="1"/>
    <col min="4" max="4" width="13.57421875" style="18" customWidth="1"/>
    <col min="5" max="5" width="11.57421875" style="18" customWidth="1"/>
    <col min="6" max="7" width="12.28125" style="18" customWidth="1"/>
    <col min="8" max="16384" width="9.140625" style="18" customWidth="1"/>
  </cols>
  <sheetData>
    <row r="2" spans="1:14" ht="39.75" customHeight="1">
      <c r="A2" s="84" t="s">
        <v>60</v>
      </c>
      <c r="B2" s="84"/>
      <c r="C2" s="84"/>
      <c r="D2" s="84"/>
      <c r="E2" s="84"/>
      <c r="F2" s="84"/>
      <c r="G2" s="84"/>
      <c r="H2" s="17"/>
      <c r="I2" s="17"/>
      <c r="J2" s="17"/>
      <c r="K2" s="17"/>
      <c r="L2" s="17"/>
      <c r="M2" s="17"/>
      <c r="N2" s="17"/>
    </row>
    <row r="3" spans="1:7" ht="15.75">
      <c r="A3" s="49"/>
      <c r="B3" s="47"/>
      <c r="C3" s="47"/>
      <c r="D3" s="47"/>
      <c r="E3" s="47"/>
      <c r="F3" s="47"/>
      <c r="G3" s="47"/>
    </row>
    <row r="4" spans="1:8" ht="24.75" customHeight="1">
      <c r="A4" s="50" t="s">
        <v>61</v>
      </c>
      <c r="B4" s="74" t="s">
        <v>43</v>
      </c>
      <c r="C4" s="74"/>
      <c r="D4" s="74"/>
      <c r="E4" s="74"/>
      <c r="F4" s="74"/>
      <c r="G4" s="74"/>
      <c r="H4" s="19"/>
    </row>
    <row r="5" spans="1:8" ht="28.5" customHeight="1">
      <c r="A5" s="51" t="s">
        <v>21</v>
      </c>
      <c r="B5" s="85" t="s">
        <v>49</v>
      </c>
      <c r="C5" s="85"/>
      <c r="D5" s="85"/>
      <c r="E5" s="85"/>
      <c r="F5" s="85"/>
      <c r="G5" s="85"/>
      <c r="H5" s="20"/>
    </row>
    <row r="6" spans="1:7" ht="15.75">
      <c r="A6" s="49"/>
      <c r="B6" s="47"/>
      <c r="C6" s="47"/>
      <c r="D6" s="47"/>
      <c r="E6" s="47"/>
      <c r="F6" s="47"/>
      <c r="G6" s="47"/>
    </row>
    <row r="7" spans="1:7" ht="15.75">
      <c r="A7" s="86" t="s">
        <v>9</v>
      </c>
      <c r="B7" s="86"/>
      <c r="C7" s="86"/>
      <c r="D7" s="86"/>
      <c r="E7" s="86"/>
      <c r="F7" s="86"/>
      <c r="G7" s="86"/>
    </row>
    <row r="8" spans="1:7" ht="31.5" customHeight="1">
      <c r="A8" s="87" t="s">
        <v>6</v>
      </c>
      <c r="B8" s="82" t="s">
        <v>66</v>
      </c>
      <c r="C8" s="82"/>
      <c r="D8" s="82"/>
      <c r="E8" s="82" t="s">
        <v>68</v>
      </c>
      <c r="F8" s="82"/>
      <c r="G8" s="82"/>
    </row>
    <row r="9" spans="1:7" ht="31.5">
      <c r="A9" s="88"/>
      <c r="B9" s="53" t="s">
        <v>0</v>
      </c>
      <c r="C9" s="53" t="s">
        <v>10</v>
      </c>
      <c r="D9" s="53" t="s">
        <v>11</v>
      </c>
      <c r="E9" s="53" t="s">
        <v>0</v>
      </c>
      <c r="F9" s="53" t="s">
        <v>10</v>
      </c>
      <c r="G9" s="53" t="s">
        <v>11</v>
      </c>
    </row>
    <row r="10" spans="1:7" ht="15.75">
      <c r="A10" s="54" t="s">
        <v>12</v>
      </c>
      <c r="B10" s="52" t="s">
        <v>29</v>
      </c>
      <c r="C10" s="52" t="s">
        <v>29</v>
      </c>
      <c r="D10" s="52" t="s">
        <v>29</v>
      </c>
      <c r="E10" s="52"/>
      <c r="F10" s="52"/>
      <c r="G10" s="55"/>
    </row>
    <row r="11" spans="1:7" ht="31.5">
      <c r="A11" s="56" t="s">
        <v>50</v>
      </c>
      <c r="B11" s="52" t="s">
        <v>29</v>
      </c>
      <c r="C11" s="52" t="s">
        <v>29</v>
      </c>
      <c r="D11" s="52" t="s">
        <v>29</v>
      </c>
      <c r="E11" s="55"/>
      <c r="F11" s="52"/>
      <c r="G11" s="55"/>
    </row>
    <row r="12" spans="1:7" ht="15.75">
      <c r="A12" s="56" t="s">
        <v>51</v>
      </c>
      <c r="B12" s="52">
        <v>0.23</v>
      </c>
      <c r="C12" s="52">
        <v>0.23</v>
      </c>
      <c r="D12" s="55">
        <f>SUM(C12/B12)</f>
        <v>1</v>
      </c>
      <c r="E12" s="52">
        <v>0.0001</v>
      </c>
      <c r="F12" s="52">
        <v>0.0001</v>
      </c>
      <c r="G12" s="55">
        <f>SUM(F12/E12)</f>
        <v>1</v>
      </c>
    </row>
    <row r="13" spans="1:7" ht="15.75">
      <c r="A13" s="56" t="s">
        <v>52</v>
      </c>
      <c r="B13" s="52">
        <v>25.8</v>
      </c>
      <c r="C13" s="52">
        <v>25.8</v>
      </c>
      <c r="D13" s="55">
        <f>SUM(C13/B13)</f>
        <v>1</v>
      </c>
      <c r="E13" s="52">
        <v>0.0225</v>
      </c>
      <c r="F13" s="52">
        <v>0.0248</v>
      </c>
      <c r="G13" s="55">
        <f>SUM(F13/E13)</f>
        <v>1.1022222222222222</v>
      </c>
    </row>
    <row r="14" spans="1:7" ht="18.75" customHeight="1">
      <c r="A14" s="56" t="s">
        <v>53</v>
      </c>
      <c r="B14" s="52">
        <v>9.1</v>
      </c>
      <c r="C14" s="52">
        <v>6.2</v>
      </c>
      <c r="D14" s="55">
        <f>SUM(C14/B14)</f>
        <v>0.6813186813186813</v>
      </c>
      <c r="E14" s="52">
        <v>0.0069</v>
      </c>
      <c r="F14" s="52">
        <v>0.0054</v>
      </c>
      <c r="G14" s="55">
        <f>SUM(F14/E14)</f>
        <v>0.782608695652174</v>
      </c>
    </row>
    <row r="15" spans="1:7" ht="42" customHeight="1">
      <c r="A15" s="24" t="s">
        <v>57</v>
      </c>
      <c r="B15" s="25"/>
      <c r="C15" s="25"/>
      <c r="D15" s="26">
        <f>(D13+D14+D12)/3*100</f>
        <v>89.37728937728939</v>
      </c>
      <c r="E15" s="26"/>
      <c r="F15" s="26"/>
      <c r="G15" s="26">
        <f>(G12+G13+G14)/3*100</f>
        <v>96.1610305958132</v>
      </c>
    </row>
    <row r="16" spans="1:7" ht="28.5" customHeight="1">
      <c r="A16" s="54" t="s">
        <v>14</v>
      </c>
      <c r="B16" s="52" t="s">
        <v>29</v>
      </c>
      <c r="C16" s="52" t="s">
        <v>29</v>
      </c>
      <c r="D16" s="52" t="s">
        <v>29</v>
      </c>
      <c r="E16" s="52" t="s">
        <v>13</v>
      </c>
      <c r="F16" s="52" t="s">
        <v>13</v>
      </c>
      <c r="G16" s="52" t="s">
        <v>13</v>
      </c>
    </row>
    <row r="17" spans="1:7" ht="47.25">
      <c r="A17" s="56" t="s">
        <v>54</v>
      </c>
      <c r="B17" s="52" t="s">
        <v>29</v>
      </c>
      <c r="C17" s="52" t="s">
        <v>29</v>
      </c>
      <c r="D17" s="52" t="s">
        <v>29</v>
      </c>
      <c r="E17" s="52"/>
      <c r="F17" s="52"/>
      <c r="G17" s="57"/>
    </row>
    <row r="18" spans="1:7" ht="15.75">
      <c r="A18" s="56" t="s">
        <v>51</v>
      </c>
      <c r="B18" s="52">
        <v>0</v>
      </c>
      <c r="C18" s="52">
        <v>0</v>
      </c>
      <c r="D18" s="52">
        <v>0</v>
      </c>
      <c r="E18" s="52">
        <v>1</v>
      </c>
      <c r="F18" s="52">
        <v>6.4</v>
      </c>
      <c r="G18" s="55">
        <f>SUM(F18/E18)</f>
        <v>6.4</v>
      </c>
    </row>
    <row r="19" spans="1:7" ht="15.75">
      <c r="A19" s="56" t="s">
        <v>52</v>
      </c>
      <c r="B19" s="52">
        <v>0</v>
      </c>
      <c r="C19" s="52">
        <v>0</v>
      </c>
      <c r="D19" s="52">
        <v>0</v>
      </c>
      <c r="E19" s="52">
        <v>1</v>
      </c>
      <c r="F19" s="52">
        <v>2.7</v>
      </c>
      <c r="G19" s="55">
        <f>SUM(F19/E19)</f>
        <v>2.7</v>
      </c>
    </row>
    <row r="20" spans="1:7" ht="15.75">
      <c r="A20" s="56" t="s">
        <v>53</v>
      </c>
      <c r="B20" s="52">
        <v>0</v>
      </c>
      <c r="C20" s="52">
        <v>35.5</v>
      </c>
      <c r="D20" s="52">
        <v>31</v>
      </c>
      <c r="E20" s="52">
        <v>1</v>
      </c>
      <c r="F20" s="52">
        <v>30.6</v>
      </c>
      <c r="G20" s="55">
        <f>SUM(F20/E20)</f>
        <v>30.6</v>
      </c>
    </row>
    <row r="21" spans="1:7" ht="31.5">
      <c r="A21" s="24" t="s">
        <v>57</v>
      </c>
      <c r="B21" s="25"/>
      <c r="C21" s="25"/>
      <c r="D21" s="26">
        <f>(D19+D20+D18)/3*10</f>
        <v>103.33333333333334</v>
      </c>
      <c r="E21" s="26"/>
      <c r="F21" s="26"/>
      <c r="G21" s="26">
        <f>(G18+G19+G20)/3*10</f>
        <v>132.33333333333334</v>
      </c>
    </row>
    <row r="22" spans="1:7" ht="15.75">
      <c r="A22" s="58" t="s">
        <v>16</v>
      </c>
      <c r="B22" s="47"/>
      <c r="C22" s="47"/>
      <c r="D22" s="47"/>
      <c r="E22" s="47"/>
      <c r="F22" s="47"/>
      <c r="G22" s="47"/>
    </row>
    <row r="23" spans="1:7" ht="18.75">
      <c r="A23" s="59" t="s">
        <v>80</v>
      </c>
      <c r="B23" s="60"/>
      <c r="C23" s="60"/>
      <c r="D23" s="60"/>
      <c r="E23" s="47"/>
      <c r="F23" s="47"/>
      <c r="G23" s="47"/>
    </row>
    <row r="24" spans="1:7" ht="15.75">
      <c r="A24" s="58" t="s">
        <v>17</v>
      </c>
      <c r="B24" s="47"/>
      <c r="C24" s="47"/>
      <c r="D24" s="47"/>
      <c r="E24" s="47"/>
      <c r="F24" s="47"/>
      <c r="G24" s="47"/>
    </row>
    <row r="25" spans="1:7" ht="18.75">
      <c r="A25" s="59" t="s">
        <v>81</v>
      </c>
      <c r="B25" s="58"/>
      <c r="C25" s="47"/>
      <c r="D25" s="47"/>
      <c r="E25" s="47"/>
      <c r="F25" s="47"/>
      <c r="G25" s="47"/>
    </row>
    <row r="26" spans="1:7" ht="15.75">
      <c r="A26" s="58" t="s">
        <v>18</v>
      </c>
      <c r="B26" s="47"/>
      <c r="C26" s="47"/>
      <c r="D26" s="47"/>
      <c r="E26" s="47"/>
      <c r="F26" s="47"/>
      <c r="G26" s="47"/>
    </row>
    <row r="27" spans="1:7" ht="18.75">
      <c r="A27" s="59" t="s">
        <v>82</v>
      </c>
      <c r="B27" s="60"/>
      <c r="C27" s="47"/>
      <c r="D27" s="47"/>
      <c r="E27" s="47"/>
      <c r="F27" s="47"/>
      <c r="G27" s="47"/>
    </row>
    <row r="28" spans="1:7" ht="18.75">
      <c r="A28" s="59" t="s">
        <v>83</v>
      </c>
      <c r="B28" s="61"/>
      <c r="C28" s="47"/>
      <c r="D28" s="47"/>
      <c r="E28" s="47"/>
      <c r="F28" s="47"/>
      <c r="G28" s="47"/>
    </row>
    <row r="29" spans="1:7" ht="46.5" customHeight="1">
      <c r="A29" s="83" t="s">
        <v>84</v>
      </c>
      <c r="B29" s="83"/>
      <c r="C29" s="83"/>
      <c r="D29" s="83"/>
      <c r="E29" s="83"/>
      <c r="F29" s="83"/>
      <c r="G29" s="83"/>
    </row>
    <row r="30" spans="1:7" ht="15.75">
      <c r="A30" s="62" t="s">
        <v>19</v>
      </c>
      <c r="B30" s="47"/>
      <c r="C30" s="47"/>
      <c r="D30" s="47"/>
      <c r="E30" s="47"/>
      <c r="F30" s="47"/>
      <c r="G30" s="47"/>
    </row>
    <row r="31" spans="1:7" ht="30.75" customHeight="1">
      <c r="A31" s="83" t="s">
        <v>20</v>
      </c>
      <c r="B31" s="83"/>
      <c r="C31" s="83"/>
      <c r="D31" s="83"/>
      <c r="E31" s="83"/>
      <c r="F31" s="83"/>
      <c r="G31" s="83"/>
    </row>
    <row r="32" spans="1:7" ht="15.75">
      <c r="A32" s="58" t="s">
        <v>85</v>
      </c>
      <c r="B32" s="47"/>
      <c r="C32" s="47"/>
      <c r="D32" s="47"/>
      <c r="E32" s="47"/>
      <c r="F32" s="47"/>
      <c r="G32" s="47"/>
    </row>
    <row r="33" spans="1:7" ht="31.5" customHeight="1">
      <c r="A33" s="83" t="s">
        <v>86</v>
      </c>
      <c r="B33" s="83"/>
      <c r="C33" s="83"/>
      <c r="D33" s="83"/>
      <c r="E33" s="83"/>
      <c r="F33" s="83"/>
      <c r="G33" s="83"/>
    </row>
    <row r="34" spans="1:7" ht="15">
      <c r="A34" s="22"/>
      <c r="B34" s="21"/>
      <c r="C34" s="21"/>
      <c r="D34" s="21"/>
      <c r="E34" s="21"/>
      <c r="F34" s="21"/>
      <c r="G34" s="21"/>
    </row>
    <row r="35" spans="1:7" ht="14.25">
      <c r="A35" s="21"/>
      <c r="B35" s="21"/>
      <c r="C35" s="21"/>
      <c r="D35" s="21"/>
      <c r="E35" s="21"/>
      <c r="F35" s="21"/>
      <c r="G35" s="21"/>
    </row>
    <row r="36" spans="1:5" ht="15.75">
      <c r="A36" s="79" t="s">
        <v>58</v>
      </c>
      <c r="B36" s="79"/>
      <c r="C36" s="4"/>
      <c r="D36" s="27"/>
      <c r="E36" s="27"/>
    </row>
    <row r="37" spans="1:5" ht="15.75">
      <c r="A37" s="79"/>
      <c r="B37" s="79"/>
      <c r="C37" s="11"/>
      <c r="D37" s="4" t="s">
        <v>59</v>
      </c>
      <c r="E37" s="27"/>
    </row>
    <row r="38" spans="1:5" ht="15.75">
      <c r="A38" s="27"/>
      <c r="B38" s="27"/>
      <c r="C38" s="4" t="s">
        <v>33</v>
      </c>
      <c r="D38" s="28" t="s">
        <v>34</v>
      </c>
      <c r="E38" s="29"/>
    </row>
  </sheetData>
  <sheetProtection/>
  <mergeCells count="11">
    <mergeCell ref="B8:D8"/>
    <mergeCell ref="E8:G8"/>
    <mergeCell ref="A36:B37"/>
    <mergeCell ref="A29:G29"/>
    <mergeCell ref="A31:G31"/>
    <mergeCell ref="A33:G33"/>
    <mergeCell ref="A2:G2"/>
    <mergeCell ref="B4:G4"/>
    <mergeCell ref="B5:G5"/>
    <mergeCell ref="A7:G7"/>
    <mergeCell ref="A8:A9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0"/>
  <sheetViews>
    <sheetView tabSelected="1" view="pageBreakPreview" zoomScale="110" zoomScaleSheetLayoutView="110" zoomScalePageLayoutView="0" workbookViewId="0" topLeftCell="A22">
      <selection activeCell="E38" sqref="E38"/>
    </sheetView>
  </sheetViews>
  <sheetFormatPr defaultColWidth="9.140625" defaultRowHeight="12.75"/>
  <cols>
    <col min="1" max="1" width="4.8515625" style="0" customWidth="1"/>
    <col min="2" max="2" width="11.8515625" style="0" bestFit="1" customWidth="1"/>
    <col min="3" max="3" width="42.140625" style="0" customWidth="1"/>
    <col min="4" max="4" width="14.421875" style="0" customWidth="1"/>
    <col min="5" max="5" width="13.28125" style="0" customWidth="1"/>
    <col min="6" max="6" width="15.57421875" style="0" customWidth="1"/>
  </cols>
  <sheetData>
    <row r="1" spans="1:6" ht="15.75">
      <c r="A1" s="4"/>
      <c r="B1" s="4"/>
      <c r="C1" s="4"/>
      <c r="D1" s="4"/>
      <c r="E1" s="4"/>
      <c r="F1" s="4" t="s">
        <v>38</v>
      </c>
    </row>
    <row r="2" spans="1:6" ht="15.75">
      <c r="A2" s="4"/>
      <c r="B2" s="89" t="s">
        <v>22</v>
      </c>
      <c r="C2" s="89"/>
      <c r="D2" s="89"/>
      <c r="E2" s="89"/>
      <c r="F2" s="89"/>
    </row>
    <row r="3" spans="1:6" ht="15.75">
      <c r="A3" s="4"/>
      <c r="B3" s="89" t="s">
        <v>87</v>
      </c>
      <c r="C3" s="89"/>
      <c r="D3" s="89"/>
      <c r="E3" s="89"/>
      <c r="F3" s="89"/>
    </row>
    <row r="4" spans="1:6" ht="15.75">
      <c r="A4" s="4"/>
      <c r="B4" s="9"/>
      <c r="C4" s="4"/>
      <c r="D4" s="4"/>
      <c r="E4" s="4"/>
      <c r="F4" s="4"/>
    </row>
    <row r="5" spans="1:8" ht="38.25" customHeight="1">
      <c r="A5" s="4" t="s">
        <v>37</v>
      </c>
      <c r="B5" s="63" t="s">
        <v>55</v>
      </c>
      <c r="C5" s="94" t="s">
        <v>41</v>
      </c>
      <c r="D5" s="94"/>
      <c r="E5" s="94"/>
      <c r="F5" s="94"/>
      <c r="G5" s="1"/>
      <c r="H5" s="1"/>
    </row>
    <row r="6" spans="1:11" s="1" customFormat="1" ht="15.75">
      <c r="A6" s="64"/>
      <c r="B6" s="65" t="s">
        <v>1</v>
      </c>
      <c r="C6" s="4" t="s">
        <v>2</v>
      </c>
      <c r="D6" s="4"/>
      <c r="E6" s="4"/>
      <c r="F6" s="4"/>
      <c r="I6"/>
      <c r="J6"/>
      <c r="K6"/>
    </row>
    <row r="7" spans="1:8" ht="15.75">
      <c r="A7" s="4"/>
      <c r="B7" s="4"/>
      <c r="C7" s="65"/>
      <c r="D7" s="4"/>
      <c r="E7" s="4"/>
      <c r="F7" s="4"/>
      <c r="G7" s="1"/>
      <c r="H7" s="1"/>
    </row>
    <row r="8" spans="1:8" ht="15.75">
      <c r="A8" s="4"/>
      <c r="B8" s="4"/>
      <c r="C8" s="65"/>
      <c r="D8" s="4"/>
      <c r="E8" s="4"/>
      <c r="F8" s="4"/>
      <c r="G8" s="1"/>
      <c r="H8" s="1"/>
    </row>
    <row r="9" spans="1:8" ht="27.75" customHeight="1">
      <c r="A9" s="4" t="s">
        <v>3</v>
      </c>
      <c r="B9" s="63" t="s">
        <v>55</v>
      </c>
      <c r="C9" s="94" t="s">
        <v>41</v>
      </c>
      <c r="D9" s="94"/>
      <c r="E9" s="94"/>
      <c r="F9" s="94"/>
      <c r="G9" s="1"/>
      <c r="H9" s="1"/>
    </row>
    <row r="10" spans="1:8" ht="15.75">
      <c r="A10" s="4"/>
      <c r="B10" s="65" t="s">
        <v>1</v>
      </c>
      <c r="C10" s="4" t="s">
        <v>2</v>
      </c>
      <c r="D10" s="4"/>
      <c r="E10" s="4"/>
      <c r="F10" s="4"/>
      <c r="G10" s="1"/>
      <c r="H10" s="1"/>
    </row>
    <row r="11" spans="1:8" ht="15.75">
      <c r="A11" s="4"/>
      <c r="B11" s="4"/>
      <c r="C11" s="65"/>
      <c r="D11" s="4"/>
      <c r="E11" s="4"/>
      <c r="F11" s="4"/>
      <c r="G11" s="1"/>
      <c r="H11" s="1"/>
    </row>
    <row r="12" spans="1:8" ht="15.75">
      <c r="A12" s="4"/>
      <c r="B12" s="4"/>
      <c r="C12" s="65"/>
      <c r="D12" s="4"/>
      <c r="E12" s="64"/>
      <c r="F12" s="4"/>
      <c r="G12" s="1"/>
      <c r="H12" s="1"/>
    </row>
    <row r="13" spans="1:11" ht="16.5" customHeight="1">
      <c r="A13" s="4" t="s">
        <v>4</v>
      </c>
      <c r="B13" s="66" t="s">
        <v>56</v>
      </c>
      <c r="C13" s="95" t="s">
        <v>43</v>
      </c>
      <c r="D13" s="95"/>
      <c r="E13" s="95"/>
      <c r="F13" s="95"/>
      <c r="G13" s="15"/>
      <c r="H13" s="15"/>
      <c r="I13" s="8"/>
      <c r="J13" s="8"/>
      <c r="K13" s="8"/>
    </row>
    <row r="14" spans="1:6" ht="15.75">
      <c r="A14" s="4"/>
      <c r="B14" s="65" t="s">
        <v>1</v>
      </c>
      <c r="C14" s="4" t="s">
        <v>8</v>
      </c>
      <c r="D14" s="4"/>
      <c r="E14" s="4"/>
      <c r="F14" s="4"/>
    </row>
    <row r="15" spans="1:6" ht="15.75">
      <c r="A15" s="4"/>
      <c r="B15" s="4"/>
      <c r="C15" s="4"/>
      <c r="D15" s="4"/>
      <c r="E15" s="4"/>
      <c r="F15" s="4"/>
    </row>
    <row r="16" spans="1:6" ht="15.75">
      <c r="A16" s="4"/>
      <c r="B16" s="4" t="s">
        <v>23</v>
      </c>
      <c r="C16" s="4"/>
      <c r="D16" s="4"/>
      <c r="E16" s="4"/>
      <c r="F16" s="4"/>
    </row>
    <row r="17" spans="1:6" ht="15.75">
      <c r="A17" s="4"/>
      <c r="B17" s="4"/>
      <c r="C17" s="4"/>
      <c r="D17" s="4"/>
      <c r="E17" s="4"/>
      <c r="F17" s="4"/>
    </row>
    <row r="18" spans="1:6" ht="25.5" customHeight="1">
      <c r="A18" s="4"/>
      <c r="B18" s="77" t="s">
        <v>5</v>
      </c>
      <c r="C18" s="75" t="s">
        <v>36</v>
      </c>
      <c r="D18" s="77" t="s">
        <v>24</v>
      </c>
      <c r="E18" s="77"/>
      <c r="F18" s="77"/>
    </row>
    <row r="19" spans="1:6" ht="47.25">
      <c r="A19" s="4"/>
      <c r="B19" s="77"/>
      <c r="C19" s="76"/>
      <c r="D19" s="2" t="s">
        <v>25</v>
      </c>
      <c r="E19" s="2" t="s">
        <v>26</v>
      </c>
      <c r="F19" s="2" t="s">
        <v>27</v>
      </c>
    </row>
    <row r="20" spans="1:6" ht="15.75">
      <c r="A20" s="4"/>
      <c r="B20" s="2">
        <v>1</v>
      </c>
      <c r="C20" s="2">
        <v>2</v>
      </c>
      <c r="D20" s="2">
        <v>3</v>
      </c>
      <c r="E20" s="2">
        <v>4</v>
      </c>
      <c r="F20" s="2">
        <v>5</v>
      </c>
    </row>
    <row r="21" spans="1:6" ht="15.75">
      <c r="A21" s="4"/>
      <c r="B21" s="6"/>
      <c r="C21" s="6"/>
      <c r="D21" s="2" t="s">
        <v>7</v>
      </c>
      <c r="E21" s="2" t="s">
        <v>7</v>
      </c>
      <c r="F21" s="2" t="s">
        <v>7</v>
      </c>
    </row>
    <row r="22" spans="1:6" ht="15.75">
      <c r="A22" s="4"/>
      <c r="B22" s="6"/>
      <c r="C22" s="6" t="s">
        <v>28</v>
      </c>
      <c r="D22" s="6"/>
      <c r="E22" s="6"/>
      <c r="F22" s="6"/>
    </row>
    <row r="23" spans="1:6" ht="60" customHeight="1">
      <c r="A23" s="4"/>
      <c r="B23" s="6">
        <v>1</v>
      </c>
      <c r="C23" s="67" t="s">
        <v>44</v>
      </c>
      <c r="D23" s="2"/>
      <c r="E23" s="6"/>
      <c r="F23" s="6">
        <v>160</v>
      </c>
    </row>
    <row r="24" spans="1:6" ht="40.5" customHeight="1">
      <c r="A24" s="4"/>
      <c r="B24" s="6">
        <v>2</v>
      </c>
      <c r="C24" s="67" t="s">
        <v>40</v>
      </c>
      <c r="D24" s="2">
        <v>228</v>
      </c>
      <c r="E24" s="6"/>
      <c r="F24" s="6"/>
    </row>
    <row r="25" spans="1:6" ht="40.5" customHeight="1">
      <c r="A25" s="4"/>
      <c r="B25" s="6">
        <v>3</v>
      </c>
      <c r="C25" s="67" t="s">
        <v>49</v>
      </c>
      <c r="D25" s="2">
        <v>253</v>
      </c>
      <c r="E25" s="6"/>
      <c r="F25" s="6"/>
    </row>
    <row r="26" spans="1:6" ht="29.25" customHeight="1">
      <c r="A26" s="4"/>
      <c r="B26" s="6"/>
      <c r="C26" s="10" t="s">
        <v>30</v>
      </c>
      <c r="D26" s="91">
        <v>213</v>
      </c>
      <c r="E26" s="92"/>
      <c r="F26" s="93"/>
    </row>
    <row r="27" spans="1:8" s="7" customFormat="1" ht="41.25" customHeight="1">
      <c r="A27" s="4"/>
      <c r="B27" s="96" t="s">
        <v>64</v>
      </c>
      <c r="C27" s="96"/>
      <c r="D27" s="96"/>
      <c r="E27" s="96"/>
      <c r="F27" s="96"/>
      <c r="G27" s="70"/>
      <c r="H27" s="70"/>
    </row>
    <row r="28" spans="1:6" ht="15.75">
      <c r="A28" s="4"/>
      <c r="B28" s="4"/>
      <c r="C28" s="4"/>
      <c r="D28" s="4"/>
      <c r="E28" s="4"/>
      <c r="F28" s="4"/>
    </row>
    <row r="29" spans="1:6" ht="15.75">
      <c r="A29" s="4"/>
      <c r="B29" s="4" t="s">
        <v>31</v>
      </c>
      <c r="C29" s="4"/>
      <c r="D29" s="4"/>
      <c r="E29" s="4"/>
      <c r="F29" s="4"/>
    </row>
    <row r="30" spans="1:6" ht="15.75">
      <c r="A30" s="4"/>
      <c r="B30" s="4"/>
      <c r="C30" s="4"/>
      <c r="D30" s="4"/>
      <c r="E30" s="4"/>
      <c r="F30" s="4"/>
    </row>
    <row r="31" spans="1:6" ht="49.5" customHeight="1">
      <c r="A31" s="4"/>
      <c r="B31" s="23" t="s">
        <v>5</v>
      </c>
      <c r="C31" s="23" t="s">
        <v>35</v>
      </c>
      <c r="D31" s="90" t="s">
        <v>32</v>
      </c>
      <c r="E31" s="90"/>
      <c r="F31" s="90"/>
    </row>
    <row r="32" spans="1:6" ht="15.75">
      <c r="A32" s="4"/>
      <c r="B32" s="2">
        <v>1</v>
      </c>
      <c r="C32" s="2">
        <v>2</v>
      </c>
      <c r="D32" s="77">
        <v>3</v>
      </c>
      <c r="E32" s="77"/>
      <c r="F32" s="77"/>
    </row>
    <row r="33" spans="1:6" ht="96.75" customHeight="1">
      <c r="A33" s="4"/>
      <c r="B33" s="6"/>
      <c r="C33" s="6" t="s">
        <v>44</v>
      </c>
      <c r="D33" s="97" t="s">
        <v>88</v>
      </c>
      <c r="E33" s="98"/>
      <c r="F33" s="99"/>
    </row>
    <row r="34" spans="1:6" ht="15.75">
      <c r="A34" s="4"/>
      <c r="B34" s="6"/>
      <c r="C34" s="6"/>
      <c r="D34" s="90"/>
      <c r="E34" s="90"/>
      <c r="F34" s="90"/>
    </row>
    <row r="35" spans="1:6" ht="18.75">
      <c r="A35" s="4"/>
      <c r="B35" s="68" t="s">
        <v>65</v>
      </c>
      <c r="C35" s="4"/>
      <c r="D35" s="4"/>
      <c r="E35" s="4"/>
      <c r="F35" s="4"/>
    </row>
    <row r="36" spans="1:6" ht="15.75">
      <c r="A36" s="4"/>
      <c r="B36" s="4"/>
      <c r="C36" s="4"/>
      <c r="D36" s="4"/>
      <c r="E36" s="4"/>
      <c r="F36" s="4"/>
    </row>
    <row r="37" spans="1:6" ht="15.75">
      <c r="A37" s="4"/>
      <c r="B37" s="4"/>
      <c r="C37" s="4"/>
      <c r="D37" s="4"/>
      <c r="E37" s="4"/>
      <c r="F37" s="4"/>
    </row>
    <row r="38" spans="1:6" ht="37.5" customHeight="1">
      <c r="A38" s="4"/>
      <c r="B38" s="79" t="s">
        <v>89</v>
      </c>
      <c r="C38" s="79"/>
      <c r="D38" s="4"/>
      <c r="E38" s="4" t="s">
        <v>90</v>
      </c>
      <c r="F38" s="4"/>
    </row>
    <row r="39" spans="1:6" ht="4.5" customHeight="1" hidden="1">
      <c r="A39" s="4"/>
      <c r="B39" s="79"/>
      <c r="C39" s="79"/>
      <c r="D39" s="11"/>
      <c r="E39" s="11" t="s">
        <v>42</v>
      </c>
      <c r="F39" s="11"/>
    </row>
    <row r="40" spans="1:10" ht="15.75">
      <c r="A40" s="4"/>
      <c r="B40" s="4"/>
      <c r="C40" s="4"/>
      <c r="D40" s="4" t="s">
        <v>33</v>
      </c>
      <c r="E40" s="28" t="s">
        <v>34</v>
      </c>
      <c r="F40" s="69"/>
      <c r="I40" s="5"/>
      <c r="J40" s="5"/>
    </row>
  </sheetData>
  <sheetProtection/>
  <mergeCells count="15">
    <mergeCell ref="B38:C39"/>
    <mergeCell ref="D33:F33"/>
    <mergeCell ref="D34:F34"/>
    <mergeCell ref="C18:C19"/>
    <mergeCell ref="C5:F5"/>
    <mergeCell ref="C9:F9"/>
    <mergeCell ref="C13:F13"/>
    <mergeCell ref="B27:F27"/>
    <mergeCell ref="B2:F2"/>
    <mergeCell ref="B3:F3"/>
    <mergeCell ref="B18:B19"/>
    <mergeCell ref="D18:F18"/>
    <mergeCell ref="D31:F31"/>
    <mergeCell ref="D32:F32"/>
    <mergeCell ref="D26:F2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2021-03-02T09:28:58Z</cp:lastPrinted>
  <dcterms:created xsi:type="dcterms:W3CDTF">1996-10-08T23:32:33Z</dcterms:created>
  <dcterms:modified xsi:type="dcterms:W3CDTF">2021-03-02T10:52:36Z</dcterms:modified>
  <cp:category/>
  <cp:version/>
  <cp:contentType/>
  <cp:contentStatus/>
</cp:coreProperties>
</file>