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1840" windowHeight="13740"/>
  </bookViews>
  <sheets>
    <sheet name="КПК0116030" sheetId="2" r:id="rId1"/>
  </sheets>
  <definedNames>
    <definedName name="_xlnm.Print_Area" localSheetId="0">КПК0116030!$A$1:$BM$183</definedName>
  </definedNames>
  <calcPr calcId="145621"/>
</workbook>
</file>

<file path=xl/calcChain.xml><?xml version="1.0" encoding="utf-8"?>
<calcChain xmlns="http://schemas.openxmlformats.org/spreadsheetml/2006/main">
  <c r="AO83" i="2" l="1"/>
  <c r="AJ71" i="2" l="1"/>
  <c r="AO132" i="2" l="1"/>
  <c r="AO141" i="2"/>
  <c r="AW168" i="2" l="1"/>
  <c r="BE164" i="2"/>
  <c r="AC62" i="2"/>
  <c r="AB70" i="2" s="1"/>
  <c r="AR70" i="2" s="1"/>
  <c r="AK62" i="2"/>
  <c r="AS61" i="2"/>
  <c r="BE168" i="2" l="1"/>
  <c r="AW159" i="2"/>
  <c r="AO150" i="2" l="1"/>
  <c r="AB71" i="2" l="1"/>
  <c r="AS62" i="2" l="1"/>
  <c r="U20" i="2"/>
  <c r="BE117" i="2" l="1"/>
  <c r="BE109" i="2"/>
  <c r="BE101" i="2"/>
  <c r="BE152" i="2" l="1"/>
  <c r="BE150" i="2"/>
  <c r="BE148" i="2"/>
  <c r="BE143" i="2"/>
  <c r="BE141" i="2"/>
  <c r="BE139" i="2"/>
  <c r="BE134" i="2"/>
  <c r="BE132" i="2"/>
  <c r="BE130" i="2"/>
  <c r="BE125" i="2"/>
  <c r="BE124" i="2"/>
  <c r="BE122" i="2"/>
  <c r="BE121" i="2"/>
  <c r="BE120" i="2"/>
  <c r="BE119" i="2"/>
  <c r="BE118" i="2"/>
  <c r="BE116" i="2"/>
  <c r="BE114" i="2"/>
  <c r="BE113" i="2"/>
  <c r="BE112" i="2"/>
  <c r="BE111" i="2"/>
  <c r="BE110" i="2"/>
  <c r="BE108" i="2"/>
  <c r="BE97" i="2"/>
  <c r="BE95" i="2"/>
  <c r="BE94" i="2"/>
  <c r="BE92" i="2"/>
  <c r="BE91" i="2"/>
  <c r="BE85" i="2"/>
  <c r="BE83" i="2"/>
  <c r="BE81" i="2"/>
  <c r="BE161" i="2" l="1"/>
  <c r="BE159" i="2"/>
  <c r="BE157" i="2"/>
  <c r="BE155" i="2"/>
  <c r="BE146" i="2"/>
  <c r="BE137" i="2"/>
  <c r="BE128" i="2"/>
  <c r="BE106" i="2"/>
  <c r="BE105" i="2"/>
  <c r="BE104" i="2"/>
  <c r="BE103" i="2"/>
  <c r="BE102" i="2"/>
  <c r="BE100" i="2"/>
  <c r="BE89" i="2"/>
  <c r="BE88" i="2"/>
  <c r="BE79" i="2"/>
  <c r="AR71" i="2"/>
  <c r="AS60" i="2"/>
  <c r="AS59" i="2"/>
  <c r="AS58" i="2"/>
  <c r="AS57" i="2"/>
  <c r="AS56" i="2"/>
  <c r="AS55" i="2"/>
  <c r="AS54" i="2"/>
</calcChain>
</file>

<file path=xl/sharedStrings.xml><?xml version="1.0" encoding="utf-8"?>
<sst xmlns="http://schemas.openxmlformats.org/spreadsheetml/2006/main" count="335" uniqueCount="165">
  <si>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</si>
  <si>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</si>
  <si>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</si>
  <si>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</si>
  <si>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</si>
  <si>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</si>
  <si>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</si>
  <si>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</si>
  <si>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</si>
  <si>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</si>
  <si>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</si>
  <si>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</si>
  <si>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</si>
  <si>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</si>
  <si>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</si>
  <si>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</si>
  <si>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p4.10</t>
  </si>
  <si>
    <t>s4.10</t>
  </si>
  <si>
    <t>od_vim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</si>
  <si>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</si>
  <si>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</si>
  <si>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</si>
  <si>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</si>
  <si>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</si>
  <si>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</si>
  <si>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</si>
  <si>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</si>
  <si>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</si>
  <si>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</si>
  <si>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</si>
  <si>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</si>
  <si>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</si>
  <si>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</si>
  <si>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</si>
  <si>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</si>
  <si>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</si>
  <si>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</si>
  <si>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</si>
  <si>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</si>
  <si>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</si>
  <si>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</si>
  <si>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</si>
  <si>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</si>
  <si>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</si>
  <si>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</si>
  <si>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</si>
  <si>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</si>
  <si>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</si>
  <si>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</si>
  <si>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</si>
  <si>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</si>
  <si>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</si>
  <si>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</si>
  <si>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</si>
  <si>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</si>
  <si>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</si>
  <si>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</si>
  <si>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</si>
  <si>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</si>
  <si>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</si>
  <si>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покращення санітарного стану та мікроклімату населених пунктів , збереження об'єктів та елементів благоустрою, у тому числі зелених насаджень, їх раціональне використання, належне утримання.</t>
  </si>
  <si>
    <t>Проведення поточного ремонту об`єктів транспортної інфраструктури</t>
  </si>
  <si>
    <t>Відновлення мереж зовнішнього освітлення, технічне переоснащення та підвищення експлуатаційних якостей мереж вуличного освітлення</t>
  </si>
  <si>
    <t>Забезпечення  та здійснення функціонування об"єктів благоустрою, виконання робіт та послуг з благоустрою</t>
  </si>
  <si>
    <t>Забезпечення благоустрою кладовищ</t>
  </si>
  <si>
    <t>Проведення поточного ремонту об`єктів житлово-комунального господарства</t>
  </si>
  <si>
    <t>Проведення поточного ремонту об"єктів транспортної інфраструктури</t>
  </si>
  <si>
    <t>Забезпечення збору  сміття</t>
  </si>
  <si>
    <t>Проведення поточного ремонту об"єктів житлово-комунального господарства</t>
  </si>
  <si>
    <t>Придбання обладнання довгострокового користування</t>
  </si>
  <si>
    <t>УСЬОГО</t>
  </si>
  <si>
    <t>Програма реформування та розвитку житлово-комунального господарства міста Баштанки та сіл Баштанського міської ради на 2017- 2022 роки</t>
  </si>
  <si>
    <t>Затрат</t>
  </si>
  <si>
    <t>Обсяг видатків на проведення поточного ремонту об"єктів транспортної інфраструктури</t>
  </si>
  <si>
    <t>грн.</t>
  </si>
  <si>
    <t>Кошторис, рішення міської ради</t>
  </si>
  <si>
    <t>Обсяг видатків на вуличне освітлення</t>
  </si>
  <si>
    <t>Обсяг видатків на озеленення територій, благоустрій парків, зелених насаджень, газоів, квітників</t>
  </si>
  <si>
    <t>Обсяг видатків на очищення вулиць від снігу</t>
  </si>
  <si>
    <t>Обсяг видатків на благоустрій спортивних майданчиків, зон відпочинку, дитячих майданчиків</t>
  </si>
  <si>
    <t>Обсяг видатків на підвищення благоустрою в населених пунктах</t>
  </si>
  <si>
    <t>Обсяг видатків на забезпечення збору сміття</t>
  </si>
  <si>
    <t>Обсяг видатків на благоустрій кладовищ</t>
  </si>
  <si>
    <t>Обсяг видатків на проведення поточного ремонту об"єктів житлово-комунального господарства</t>
  </si>
  <si>
    <t>Обсяг видатків на придбання обладнання довгострокового користування</t>
  </si>
  <si>
    <t>Продукту</t>
  </si>
  <si>
    <t>Площа  шляхів, на яких планується провести поточний ремонт</t>
  </si>
  <si>
    <t>м.кв.</t>
  </si>
  <si>
    <t>Обсяг електроенергії необхідної для вуличного освітлення</t>
  </si>
  <si>
    <t>кВт.год</t>
  </si>
  <si>
    <t>од.</t>
  </si>
  <si>
    <t>Площа зелених насаджень, газонів, квітників, що планується доглядати</t>
  </si>
  <si>
    <t>кв.м.</t>
  </si>
  <si>
    <t>Площа, що підлягає прибиранню та утраманню</t>
  </si>
  <si>
    <t>кв. м.</t>
  </si>
  <si>
    <t>Площа, що підлягає очищенню від снігу</t>
  </si>
  <si>
    <t>Площа спортивних майданчиків, зон відпочинку, дитячих майданчиків, що планується утримувати</t>
  </si>
  <si>
    <t>Кількість населених пунктів , що потребують підвищення рівня благоустрою</t>
  </si>
  <si>
    <t>Площа кладовищ, благоустрій на яких планується здійснювати</t>
  </si>
  <si>
    <t>Кількість одиниць придбаного обладнання</t>
  </si>
  <si>
    <t>Кількість об"єктів, що планується відремонтувати</t>
  </si>
  <si>
    <t>Кількість заходів ( очищення урн від сміття)</t>
  </si>
  <si>
    <t>Ефективності</t>
  </si>
  <si>
    <t>Розрахунок</t>
  </si>
  <si>
    <t>середньорічні витрати на благоустрій 1 кв.м. кладовища</t>
  </si>
  <si>
    <t>Середня вартість 1 тис.кВт/г електричної енергії</t>
  </si>
  <si>
    <t>Середні витрати на утримання 1 кв.м. зелених насаджень, газонів, квітників</t>
  </si>
  <si>
    <t>Середні витрати на прибирання, догляд 1 кв.м. вулиць</t>
  </si>
  <si>
    <t>Середні витрати на очищення 1 кв.м.  від снігу</t>
  </si>
  <si>
    <t>грн..</t>
  </si>
  <si>
    <t>Середні витрати на утримання 1 кв.м. спортивних майданчиків, зон відпочинку, дитячих майданчиків</t>
  </si>
  <si>
    <t>Середні витрати на підвищення рівня благоустрою  в одному населеному пункті</t>
  </si>
  <si>
    <t>Середня вартість поточного ремонту одного об"єкту</t>
  </si>
  <si>
    <t>Середні видатки на придбання одиниці обладнання</t>
  </si>
  <si>
    <t>Якості</t>
  </si>
  <si>
    <t>відс.</t>
  </si>
  <si>
    <t>Питома вага кількості  об"єктів,які планується відремонтувати , до кількості об"єктів, що потребують ремонту</t>
  </si>
  <si>
    <t>Питома вага кількості населених пунктів , які потребують підвищення благоустрою до передбачених</t>
  </si>
  <si>
    <t>Питома вага передбачених обсягів видатків на виконання робіт та послуг по благоустрою території до передбачених</t>
  </si>
  <si>
    <t>Питома вага проведених заходів до запланованих</t>
  </si>
  <si>
    <t>Питома вага площі кладовищ, благоустрій на яких планується здійснювати, у загальній площі кладовищ</t>
  </si>
  <si>
    <t>Підвищення рівня благоустрою населених пунктів</t>
  </si>
  <si>
    <t>0100000</t>
  </si>
  <si>
    <t>Баштанська міська рада</t>
  </si>
  <si>
    <t>Міський голова</t>
  </si>
  <si>
    <t>Завідувач сектору видатків фінансового відділу міської ради</t>
  </si>
  <si>
    <t>04376469</t>
  </si>
  <si>
    <t>14502000000</t>
  </si>
  <si>
    <t>гривень</t>
  </si>
  <si>
    <t>бюджетної програми місцевого бюджету на 2020  рік</t>
  </si>
  <si>
    <t>0116030</t>
  </si>
  <si>
    <t>Організація благоустрою населених пунктів</t>
  </si>
  <si>
    <t>0110000</t>
  </si>
  <si>
    <t>6030</t>
  </si>
  <si>
    <t>0620</t>
  </si>
  <si>
    <t>Начальник відділу бухгалтерського обліку та звітності</t>
  </si>
  <si>
    <t xml:space="preserve">Розпорядження міського голови </t>
  </si>
  <si>
    <t>Статут міської ради</t>
  </si>
  <si>
    <t>Середня вартість обслуговування та утримання одного об"єкту (світлоточок, щітових,ліхтарів)</t>
  </si>
  <si>
    <t>Середній обсяг видатків на проведення одного заходу ( очищення урни від сміття)</t>
  </si>
  <si>
    <t>Середня вартість поточного ремонту 1 кв. м  шляхів</t>
  </si>
  <si>
    <t>Обсяг видатків на проведення ремонту та технічного обслуговування вуличного освітлення</t>
  </si>
  <si>
    <t>Обсяг видатків на прибирання вулиць</t>
  </si>
  <si>
    <t>Питома вага площі доріг, що зазнала поточний ремонт до площі, що потребує поточного ремонту</t>
  </si>
  <si>
    <t>Кількість об"ектів  ( світлоточок,щітових,ліхтарів), що планується обслуговувати, відремонтувати</t>
  </si>
  <si>
    <t xml:space="preserve">Питома вага введеного в експлуатацію обладнання </t>
  </si>
  <si>
    <t>Обсяг видатків на видалення дерев</t>
  </si>
  <si>
    <t>Кількість дерев, що планується  видалити</t>
  </si>
  <si>
    <t>Обсяг видатків на обрізу дерев</t>
  </si>
  <si>
    <t>Середні витрати на видалення одного дерева</t>
  </si>
  <si>
    <t>Середні витрати на обрізку  одного дерева</t>
  </si>
  <si>
    <t xml:space="preserve">Кількість дерев, що планується обрізати </t>
  </si>
  <si>
    <t xml:space="preserve">Внутрішньо-господрський облік </t>
  </si>
  <si>
    <t>Питома вага відремонтованих об"єктів у загальній кількості об"єктів , що потребують ремонту</t>
  </si>
  <si>
    <t>Реалізація проектів "Бюджету участі"</t>
  </si>
  <si>
    <t>Обсяг видатків</t>
  </si>
  <si>
    <t>Середні витрати на реалізацію одного проекту</t>
  </si>
  <si>
    <t>Кількість проектів переможців "Бюджету участі"</t>
  </si>
  <si>
    <t>Рішення міської ради</t>
  </si>
  <si>
    <t>Реалізація проектів в поточному році</t>
  </si>
  <si>
    <t>Конституція України , Бюджетний  кодекс  України від 08.07.2010 №2456-VI зі змінами, Закон України "Про Державний бюджет України на 2020 рік", Закон України  від 21.05.1997 № 280/97-ВР «Про місцеве самоврядування в Україні» 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бюджетів"з змінами,  рішення Баштанської міської ради від 23.12.2019 р. № 19 «Про міський бюджет Баштанської міської ради на 2020 рік», рішення міської ради від 04.03.2020 р. № 9 "Про внесення змін до міського бюджету Баштанської міської ради на 2020 рік", рішення міської ради від 14.05.2020 р. № 4 "Про внесення змін до міського бюджету Баштанської міської ради на 2020 рік", рішення міської ради від 23.06.2020 р. № 7 "Про внесення змін до міського бюджету Баштанської міської ради на 2020 рік",рішення міської ради від 30.07.2020 р. № 7 "Про внесення змін до міського бюджету Баштанської міської ради на 2020 рік", рішення міської ради від 27.08.2020 р. № 3 "Про внесення змін до міського бюджету Баштанської міської ради на 2020 рік", рішення міської ради від 23.10.2020 р. № 2 "Про внесення змін до міського бюджету Баштанської міської ради на 2020 рік", рішення міської ради від 15.12.2020 р. № 12 "Про внесення змін до міського бюджету Баштанської міської ради на 2020 рік"..</t>
  </si>
  <si>
    <t>Олександр БЕРЕГОВИЙ</t>
  </si>
  <si>
    <t>Вікторія.СОЛОНАР</t>
  </si>
  <si>
    <t>Наталія  ЛІЩУК</t>
  </si>
  <si>
    <t xml:space="preserve"> від 23.12.2020 р. № 208-р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</si>
</sst>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4" fontId="8" fillId="0" borderId="6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19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82"/>
  <sheetViews>
    <sheetView tabSelected="1" topLeftCell="A24" zoomScale="85" zoomScaleNormal="85" zoomScaleSheetLayoutView="100" workbookViewId="0">
      <selection activeCell="G30" sqref="G30:BL30"/>
    </sheetView>
  </sheetViews>
  <sheetFormatPr defaultRowHeight="12.75" x14ac:dyDescent="0.2"/>
  <cols>
    <col min="1" max="14" width="2.85546875" style="1" customWidth="1"/>
    <col min="15" max="15" width="5.5703125" style="1" customWidth="1"/>
    <col min="16" max="35" width="2.85546875" style="1" customWidth="1"/>
    <col min="36" max="36" width="4.28515625" style="1" customWidth="1"/>
    <col min="37" max="39" width="2.85546875" style="1" customWidth="1"/>
    <col min="40" max="40" width="4.28515625" style="1" customWidth="1"/>
    <col min="4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110" t="s">
        <v>33</v>
      </c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</row>
    <row r="2" spans="1:77" ht="15.95" customHeight="1" x14ac:dyDescent="0.2">
      <c r="AO2" s="103" t="s">
        <v>0</v>
      </c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</row>
    <row r="3" spans="1:77" ht="15" customHeight="1" x14ac:dyDescent="0.2">
      <c r="AO3" s="103" t="s">
        <v>136</v>
      </c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</row>
    <row r="4" spans="1:77" ht="18.75" customHeight="1" x14ac:dyDescent="0.25">
      <c r="AO4" s="112" t="s">
        <v>164</v>
      </c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</row>
    <row r="5" spans="1:77" x14ac:dyDescent="0.2"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ht="7.5" customHeight="1" x14ac:dyDescent="0.2"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8" spans="1:77" ht="15.75" customHeight="1" x14ac:dyDescent="0.2">
      <c r="A8" s="90" t="s">
        <v>19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</row>
    <row r="9" spans="1:77" ht="15.75" customHeight="1" x14ac:dyDescent="0.2">
      <c r="A9" s="90" t="s">
        <v>129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</row>
    <row r="10" spans="1:77" ht="6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77" customFormat="1" ht="14.25" customHeight="1" x14ac:dyDescent="0.2">
      <c r="A11" s="23" t="s">
        <v>50</v>
      </c>
      <c r="B11" s="85" t="s">
        <v>122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32"/>
      <c r="N11" s="87" t="s">
        <v>123</v>
      </c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33"/>
      <c r="AU11" s="85" t="s">
        <v>126</v>
      </c>
      <c r="AV11" s="86"/>
      <c r="AW11" s="86"/>
      <c r="AX11" s="86"/>
      <c r="AY11" s="86"/>
      <c r="AZ11" s="86"/>
      <c r="BA11" s="86"/>
      <c r="BB11" s="86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</row>
    <row r="12" spans="1:77" customFormat="1" ht="24" customHeight="1" x14ac:dyDescent="0.2">
      <c r="A12" s="31"/>
      <c r="B12" s="93" t="s">
        <v>53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31"/>
      <c r="N12" s="89" t="s">
        <v>59</v>
      </c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31"/>
      <c r="AU12" s="93" t="s">
        <v>52</v>
      </c>
      <c r="AV12" s="93"/>
      <c r="AW12" s="93"/>
      <c r="AX12" s="93"/>
      <c r="AY12" s="93"/>
      <c r="AZ12" s="93"/>
      <c r="BA12" s="93"/>
      <c r="BB12" s="93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</row>
    <row r="13" spans="1:77" customFormat="1" x14ac:dyDescent="0.2">
      <c r="BE13" s="27"/>
      <c r="BF13" s="27"/>
      <c r="BG13" s="27"/>
      <c r="BH13" s="27"/>
      <c r="BI13" s="27"/>
      <c r="BJ13" s="27"/>
      <c r="BK13" s="27"/>
      <c r="BL13" s="27"/>
    </row>
    <row r="14" spans="1:77" customFormat="1" ht="15" customHeight="1" x14ac:dyDescent="0.2">
      <c r="A14" s="34" t="s">
        <v>4</v>
      </c>
      <c r="B14" s="85" t="s">
        <v>132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32"/>
      <c r="N14" s="87" t="s">
        <v>123</v>
      </c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33"/>
      <c r="AU14" s="85" t="s">
        <v>126</v>
      </c>
      <c r="AV14" s="86"/>
      <c r="AW14" s="86"/>
      <c r="AX14" s="86"/>
      <c r="AY14" s="86"/>
      <c r="AZ14" s="86"/>
      <c r="BA14" s="86"/>
      <c r="BB14" s="86"/>
      <c r="BC14" s="24"/>
      <c r="BD14" s="24"/>
      <c r="BE14" s="24"/>
      <c r="BF14" s="24"/>
      <c r="BG14" s="24"/>
      <c r="BH14" s="24"/>
      <c r="BI14" s="24"/>
      <c r="BJ14" s="24"/>
      <c r="BK14" s="24"/>
      <c r="BL14" s="25"/>
      <c r="BM14" s="28"/>
      <c r="BN14" s="28"/>
      <c r="BO14" s="28"/>
      <c r="BP14" s="24"/>
      <c r="BQ14" s="24"/>
      <c r="BR14" s="24"/>
      <c r="BS14" s="24"/>
      <c r="BT14" s="24"/>
      <c r="BU14" s="24"/>
      <c r="BV14" s="24"/>
      <c r="BW14" s="24"/>
    </row>
    <row r="15" spans="1:77" customFormat="1" ht="24" customHeight="1" x14ac:dyDescent="0.2">
      <c r="A15" s="30"/>
      <c r="B15" s="93" t="s">
        <v>53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31"/>
      <c r="N15" s="89" t="s">
        <v>58</v>
      </c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31"/>
      <c r="AU15" s="93" t="s">
        <v>52</v>
      </c>
      <c r="AV15" s="93"/>
      <c r="AW15" s="93"/>
      <c r="AX15" s="93"/>
      <c r="AY15" s="93"/>
      <c r="AZ15" s="93"/>
      <c r="BA15" s="93"/>
      <c r="BB15" s="93"/>
      <c r="BC15" s="26"/>
      <c r="BD15" s="26"/>
      <c r="BE15" s="26"/>
      <c r="BF15" s="26"/>
      <c r="BG15" s="26"/>
      <c r="BH15" s="26"/>
      <c r="BI15" s="26"/>
      <c r="BJ15" s="26"/>
      <c r="BK15" s="29"/>
      <c r="BL15" s="26"/>
      <c r="BM15" s="28"/>
      <c r="BN15" s="28"/>
      <c r="BO15" s="28"/>
      <c r="BP15" s="26"/>
      <c r="BQ15" s="26"/>
      <c r="BR15" s="26"/>
      <c r="BS15" s="26"/>
      <c r="BT15" s="26"/>
      <c r="BU15" s="26"/>
      <c r="BV15" s="26"/>
      <c r="BW15" s="26"/>
    </row>
    <row r="16" spans="1:77" customFormat="1" x14ac:dyDescent="0.2"/>
    <row r="17" spans="1:79" customFormat="1" ht="14.25" customHeight="1" x14ac:dyDescent="0.2">
      <c r="A17" s="23" t="s">
        <v>51</v>
      </c>
      <c r="B17" s="85" t="s">
        <v>130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N17" s="85" t="s">
        <v>133</v>
      </c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24"/>
      <c r="AA17" s="85" t="s">
        <v>134</v>
      </c>
      <c r="AB17" s="86"/>
      <c r="AC17" s="86"/>
      <c r="AD17" s="86"/>
      <c r="AE17" s="86"/>
      <c r="AF17" s="86"/>
      <c r="AG17" s="86"/>
      <c r="AH17" s="86"/>
      <c r="AI17" s="86"/>
      <c r="AJ17" s="24"/>
      <c r="AK17" s="91" t="s">
        <v>131</v>
      </c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24"/>
      <c r="BE17" s="85" t="s">
        <v>127</v>
      </c>
      <c r="BF17" s="86"/>
      <c r="BG17" s="86"/>
      <c r="BH17" s="86"/>
      <c r="BI17" s="86"/>
      <c r="BJ17" s="86"/>
      <c r="BK17" s="86"/>
      <c r="BL17" s="86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</row>
    <row r="18" spans="1:79" customFormat="1" ht="25.5" customHeight="1" x14ac:dyDescent="0.2">
      <c r="B18" s="93" t="s">
        <v>53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N18" s="93" t="s">
        <v>54</v>
      </c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26"/>
      <c r="AA18" s="94" t="s">
        <v>55</v>
      </c>
      <c r="AB18" s="94"/>
      <c r="AC18" s="94"/>
      <c r="AD18" s="94"/>
      <c r="AE18" s="94"/>
      <c r="AF18" s="94"/>
      <c r="AG18" s="94"/>
      <c r="AH18" s="94"/>
      <c r="AI18" s="94"/>
      <c r="AJ18" s="26"/>
      <c r="AK18" s="92" t="s">
        <v>56</v>
      </c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26"/>
      <c r="BE18" s="93" t="s">
        <v>57</v>
      </c>
      <c r="BF18" s="93"/>
      <c r="BG18" s="93"/>
      <c r="BH18" s="93"/>
      <c r="BI18" s="93"/>
      <c r="BJ18" s="93"/>
      <c r="BK18" s="93"/>
      <c r="BL18" s="93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ht="6.7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79" ht="24.95" customHeight="1" x14ac:dyDescent="0.2">
      <c r="A20" s="101" t="s">
        <v>47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2">
        <f>AS20+I21</f>
        <v>11563102</v>
      </c>
      <c r="V20" s="102"/>
      <c r="W20" s="102"/>
      <c r="X20" s="102"/>
      <c r="Y20" s="102"/>
      <c r="Z20" s="102"/>
      <c r="AA20" s="102"/>
      <c r="AB20" s="102"/>
      <c r="AC20" s="102"/>
      <c r="AD20" s="102"/>
      <c r="AE20" s="104" t="s">
        <v>48</v>
      </c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2">
        <v>10852022</v>
      </c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83" t="s">
        <v>21</v>
      </c>
      <c r="BE20" s="83"/>
      <c r="BF20" s="83"/>
      <c r="BG20" s="83"/>
      <c r="BH20" s="83"/>
      <c r="BI20" s="83"/>
      <c r="BJ20" s="83"/>
      <c r="BK20" s="83"/>
      <c r="BL20" s="83"/>
    </row>
    <row r="21" spans="1:79" ht="24.95" customHeight="1" x14ac:dyDescent="0.2">
      <c r="A21" s="83" t="s">
        <v>20</v>
      </c>
      <c r="B21" s="83"/>
      <c r="C21" s="83"/>
      <c r="D21" s="83"/>
      <c r="E21" s="83"/>
      <c r="F21" s="83"/>
      <c r="G21" s="83"/>
      <c r="H21" s="83"/>
      <c r="I21" s="102">
        <v>711080</v>
      </c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83" t="s">
        <v>22</v>
      </c>
      <c r="U21" s="83"/>
      <c r="V21" s="83"/>
      <c r="W21" s="83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2"/>
      <c r="AO21" s="12"/>
      <c r="AP21" s="12"/>
      <c r="AQ21" s="12"/>
      <c r="AR21" s="12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12"/>
      <c r="BE21" s="12"/>
      <c r="BF21" s="12"/>
      <c r="BG21" s="12"/>
      <c r="BH21" s="12"/>
      <c r="BI21" s="12"/>
      <c r="BJ21" s="8"/>
      <c r="BK21" s="8"/>
      <c r="BL21" s="8"/>
    </row>
    <row r="22" spans="1:79" ht="12.75" customHeight="1" x14ac:dyDescent="0.2">
      <c r="A22" s="7"/>
      <c r="B22" s="7"/>
      <c r="C22" s="7"/>
      <c r="D22" s="7"/>
      <c r="E22" s="7"/>
      <c r="F22" s="7"/>
      <c r="G22" s="7"/>
      <c r="H22" s="7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7"/>
      <c r="U22" s="7"/>
      <c r="V22" s="7"/>
      <c r="W22" s="7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5.75" customHeight="1" x14ac:dyDescent="0.2">
      <c r="A23" s="103" t="s">
        <v>35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</row>
    <row r="24" spans="1:79" ht="147.75" customHeight="1" x14ac:dyDescent="0.2">
      <c r="A24" s="108" t="s">
        <v>160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</row>
    <row r="25" spans="1:79" ht="12.7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79" ht="15.75" customHeight="1" x14ac:dyDescent="0.2">
      <c r="A26" s="83" t="s">
        <v>34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</row>
    <row r="27" spans="1:79" ht="27.75" customHeight="1" x14ac:dyDescent="0.2">
      <c r="A27" s="109" t="s">
        <v>26</v>
      </c>
      <c r="B27" s="109"/>
      <c r="C27" s="109"/>
      <c r="D27" s="109"/>
      <c r="E27" s="109"/>
      <c r="F27" s="109"/>
      <c r="G27" s="105" t="s">
        <v>38</v>
      </c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7"/>
    </row>
    <row r="28" spans="1:79" ht="15.75" hidden="1" x14ac:dyDescent="0.2">
      <c r="A28" s="64">
        <v>1</v>
      </c>
      <c r="B28" s="64"/>
      <c r="C28" s="64"/>
      <c r="D28" s="64"/>
      <c r="E28" s="64"/>
      <c r="F28" s="64"/>
      <c r="G28" s="105">
        <v>2</v>
      </c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7"/>
    </row>
    <row r="29" spans="1:79" ht="10.5" hidden="1" customHeight="1" x14ac:dyDescent="0.2">
      <c r="A29" s="44" t="s">
        <v>31</v>
      </c>
      <c r="B29" s="44"/>
      <c r="C29" s="44"/>
      <c r="D29" s="44"/>
      <c r="E29" s="44"/>
      <c r="F29" s="44"/>
      <c r="G29" s="69" t="s">
        <v>7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  <c r="CA29" s="1" t="s">
        <v>46</v>
      </c>
    </row>
    <row r="30" spans="1:79" ht="36.75" customHeight="1" x14ac:dyDescent="0.2">
      <c r="A30" s="44">
        <v>1</v>
      </c>
      <c r="B30" s="44"/>
      <c r="C30" s="44"/>
      <c r="D30" s="44"/>
      <c r="E30" s="44"/>
      <c r="F30" s="44"/>
      <c r="G30" s="65" t="s">
        <v>60</v>
      </c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7"/>
      <c r="CA30" s="1" t="s">
        <v>45</v>
      </c>
    </row>
    <row r="31" spans="1:79" ht="12.7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79" ht="15.95" customHeight="1" x14ac:dyDescent="0.2">
      <c r="A32" s="83" t="s">
        <v>36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</row>
    <row r="33" spans="1:79" ht="15.95" customHeight="1" x14ac:dyDescent="0.2">
      <c r="A33" s="108" t="s">
        <v>121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</row>
    <row r="34" spans="1:79" ht="12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75" customHeight="1" x14ac:dyDescent="0.2">
      <c r="A35" s="83" t="s">
        <v>37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</row>
    <row r="36" spans="1:79" ht="27.75" customHeight="1" x14ac:dyDescent="0.2">
      <c r="A36" s="109" t="s">
        <v>26</v>
      </c>
      <c r="B36" s="109"/>
      <c r="C36" s="109"/>
      <c r="D36" s="109"/>
      <c r="E36" s="109"/>
      <c r="F36" s="109"/>
      <c r="G36" s="105" t="s">
        <v>23</v>
      </c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7"/>
    </row>
    <row r="37" spans="1:79" ht="15.75" hidden="1" x14ac:dyDescent="0.2">
      <c r="A37" s="64">
        <v>1</v>
      </c>
      <c r="B37" s="64"/>
      <c r="C37" s="64"/>
      <c r="D37" s="64"/>
      <c r="E37" s="64"/>
      <c r="F37" s="64"/>
      <c r="G37" s="105">
        <v>2</v>
      </c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7"/>
    </row>
    <row r="38" spans="1:79" ht="10.5" hidden="1" customHeight="1" x14ac:dyDescent="0.2">
      <c r="A38" s="44" t="s">
        <v>6</v>
      </c>
      <c r="B38" s="44"/>
      <c r="C38" s="44"/>
      <c r="D38" s="44"/>
      <c r="E38" s="44"/>
      <c r="F38" s="44"/>
      <c r="G38" s="69" t="s">
        <v>7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  <c r="CA38" s="1" t="s">
        <v>11</v>
      </c>
    </row>
    <row r="39" spans="1:79" ht="23.25" customHeight="1" x14ac:dyDescent="0.2">
      <c r="A39" s="44">
        <v>1</v>
      </c>
      <c r="B39" s="44"/>
      <c r="C39" s="44"/>
      <c r="D39" s="44"/>
      <c r="E39" s="44"/>
      <c r="F39" s="44"/>
      <c r="G39" s="65" t="s">
        <v>61</v>
      </c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7"/>
      <c r="CA39" s="1" t="s">
        <v>12</v>
      </c>
    </row>
    <row r="40" spans="1:79" ht="22.5" customHeight="1" x14ac:dyDescent="0.2">
      <c r="A40" s="44">
        <v>2</v>
      </c>
      <c r="B40" s="44"/>
      <c r="C40" s="44"/>
      <c r="D40" s="44"/>
      <c r="E40" s="44"/>
      <c r="F40" s="44"/>
      <c r="G40" s="65" t="s">
        <v>62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</row>
    <row r="41" spans="1:79" ht="22.5" customHeight="1" x14ac:dyDescent="0.2">
      <c r="A41" s="44">
        <v>3</v>
      </c>
      <c r="B41" s="44"/>
      <c r="C41" s="44"/>
      <c r="D41" s="44"/>
      <c r="E41" s="44"/>
      <c r="F41" s="44"/>
      <c r="G41" s="65" t="s">
        <v>63</v>
      </c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7"/>
    </row>
    <row r="42" spans="1:79" ht="19.5" customHeight="1" x14ac:dyDescent="0.2">
      <c r="A42" s="44">
        <v>4</v>
      </c>
      <c r="B42" s="44"/>
      <c r="C42" s="44"/>
      <c r="D42" s="44"/>
      <c r="E42" s="44"/>
      <c r="F42" s="44"/>
      <c r="G42" s="65" t="s">
        <v>67</v>
      </c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7"/>
    </row>
    <row r="43" spans="1:79" ht="23.25" customHeight="1" x14ac:dyDescent="0.2">
      <c r="A43" s="44">
        <v>5</v>
      </c>
      <c r="B43" s="44"/>
      <c r="C43" s="44"/>
      <c r="D43" s="44"/>
      <c r="E43" s="44"/>
      <c r="F43" s="44"/>
      <c r="G43" s="65" t="s">
        <v>64</v>
      </c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7"/>
    </row>
    <row r="44" spans="1:79" ht="21" customHeight="1" x14ac:dyDescent="0.2">
      <c r="A44" s="44">
        <v>6</v>
      </c>
      <c r="B44" s="44"/>
      <c r="C44" s="44"/>
      <c r="D44" s="44"/>
      <c r="E44" s="44"/>
      <c r="F44" s="44"/>
      <c r="G44" s="65" t="s">
        <v>65</v>
      </c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7"/>
    </row>
    <row r="45" spans="1:79" ht="24" customHeight="1" x14ac:dyDescent="0.2">
      <c r="A45" s="44">
        <v>7</v>
      </c>
      <c r="B45" s="44"/>
      <c r="C45" s="44"/>
      <c r="D45" s="44"/>
      <c r="E45" s="44"/>
      <c r="F45" s="44"/>
      <c r="G45" s="65" t="s">
        <v>69</v>
      </c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7"/>
    </row>
    <row r="46" spans="1:79" ht="24" customHeight="1" x14ac:dyDescent="0.2">
      <c r="A46" s="44">
        <v>8</v>
      </c>
      <c r="B46" s="44"/>
      <c r="C46" s="44"/>
      <c r="D46" s="44"/>
      <c r="E46" s="44"/>
      <c r="F46" s="44"/>
      <c r="G46" s="65" t="s">
        <v>154</v>
      </c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7"/>
    </row>
    <row r="47" spans="1:7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 x14ac:dyDescent="0.2">
      <c r="A48" s="83" t="s">
        <v>39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</row>
    <row r="49" spans="1:79" ht="15" customHeight="1" x14ac:dyDescent="0.2">
      <c r="A49" s="82" t="s">
        <v>128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20"/>
      <c r="BB49" s="20"/>
      <c r="BC49" s="20"/>
      <c r="BD49" s="20"/>
      <c r="BE49" s="20"/>
      <c r="BF49" s="20"/>
      <c r="BG49" s="20"/>
      <c r="BH49" s="20"/>
      <c r="BI49" s="6"/>
      <c r="BJ49" s="6"/>
      <c r="BK49" s="6"/>
      <c r="BL49" s="6"/>
    </row>
    <row r="50" spans="1:79" ht="15.95" customHeight="1" x14ac:dyDescent="0.2">
      <c r="A50" s="64" t="s">
        <v>26</v>
      </c>
      <c r="B50" s="64"/>
      <c r="C50" s="64"/>
      <c r="D50" s="95" t="s">
        <v>24</v>
      </c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7"/>
      <c r="AC50" s="64" t="s">
        <v>27</v>
      </c>
      <c r="AD50" s="64"/>
      <c r="AE50" s="64"/>
      <c r="AF50" s="64"/>
      <c r="AG50" s="64"/>
      <c r="AH50" s="64"/>
      <c r="AI50" s="64"/>
      <c r="AJ50" s="64"/>
      <c r="AK50" s="64" t="s">
        <v>28</v>
      </c>
      <c r="AL50" s="64"/>
      <c r="AM50" s="64"/>
      <c r="AN50" s="64"/>
      <c r="AO50" s="64"/>
      <c r="AP50" s="64"/>
      <c r="AQ50" s="64"/>
      <c r="AR50" s="64"/>
      <c r="AS50" s="64" t="s">
        <v>25</v>
      </c>
      <c r="AT50" s="64"/>
      <c r="AU50" s="64"/>
      <c r="AV50" s="64"/>
      <c r="AW50" s="64"/>
      <c r="AX50" s="64"/>
      <c r="AY50" s="64"/>
      <c r="AZ50" s="64"/>
      <c r="BA50" s="16"/>
      <c r="BB50" s="16"/>
      <c r="BC50" s="16"/>
      <c r="BD50" s="16"/>
      <c r="BE50" s="16"/>
      <c r="BF50" s="16"/>
      <c r="BG50" s="16"/>
      <c r="BH50" s="16"/>
    </row>
    <row r="51" spans="1:79" ht="29.1" customHeight="1" x14ac:dyDescent="0.2">
      <c r="A51" s="64"/>
      <c r="B51" s="64"/>
      <c r="C51" s="64"/>
      <c r="D51" s="98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100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16"/>
      <c r="BB51" s="16"/>
      <c r="BC51" s="16"/>
      <c r="BD51" s="16"/>
      <c r="BE51" s="16"/>
      <c r="BF51" s="16"/>
      <c r="BG51" s="16"/>
      <c r="BH51" s="16"/>
    </row>
    <row r="52" spans="1:79" ht="15.75" x14ac:dyDescent="0.2">
      <c r="A52" s="64">
        <v>1</v>
      </c>
      <c r="B52" s="64"/>
      <c r="C52" s="64"/>
      <c r="D52" s="76">
        <v>2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8"/>
      <c r="AC52" s="64">
        <v>3</v>
      </c>
      <c r="AD52" s="64"/>
      <c r="AE52" s="64"/>
      <c r="AF52" s="64"/>
      <c r="AG52" s="64"/>
      <c r="AH52" s="64"/>
      <c r="AI52" s="64"/>
      <c r="AJ52" s="64"/>
      <c r="AK52" s="64">
        <v>4</v>
      </c>
      <c r="AL52" s="64"/>
      <c r="AM52" s="64"/>
      <c r="AN52" s="64"/>
      <c r="AO52" s="64"/>
      <c r="AP52" s="64"/>
      <c r="AQ52" s="64"/>
      <c r="AR52" s="64"/>
      <c r="AS52" s="64">
        <v>5</v>
      </c>
      <c r="AT52" s="64"/>
      <c r="AU52" s="64"/>
      <c r="AV52" s="64"/>
      <c r="AW52" s="64"/>
      <c r="AX52" s="64"/>
      <c r="AY52" s="64"/>
      <c r="AZ52" s="64"/>
      <c r="BA52" s="16"/>
      <c r="BB52" s="16"/>
      <c r="BC52" s="16"/>
      <c r="BD52" s="16"/>
      <c r="BE52" s="16"/>
      <c r="BF52" s="16"/>
      <c r="BG52" s="16"/>
      <c r="BH52" s="16"/>
    </row>
    <row r="53" spans="1:79" s="4" customFormat="1" ht="12.75" hidden="1" customHeight="1" x14ac:dyDescent="0.2">
      <c r="A53" s="44" t="s">
        <v>6</v>
      </c>
      <c r="B53" s="44"/>
      <c r="C53" s="44"/>
      <c r="D53" s="79" t="s">
        <v>7</v>
      </c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1"/>
      <c r="AC53" s="72" t="s">
        <v>8</v>
      </c>
      <c r="AD53" s="72"/>
      <c r="AE53" s="72"/>
      <c r="AF53" s="72"/>
      <c r="AG53" s="72"/>
      <c r="AH53" s="72"/>
      <c r="AI53" s="72"/>
      <c r="AJ53" s="72"/>
      <c r="AK53" s="72" t="s">
        <v>9</v>
      </c>
      <c r="AL53" s="72"/>
      <c r="AM53" s="72"/>
      <c r="AN53" s="72"/>
      <c r="AO53" s="72"/>
      <c r="AP53" s="72"/>
      <c r="AQ53" s="72"/>
      <c r="AR53" s="72"/>
      <c r="AS53" s="48" t="s">
        <v>10</v>
      </c>
      <c r="AT53" s="72"/>
      <c r="AU53" s="72"/>
      <c r="AV53" s="72"/>
      <c r="AW53" s="72"/>
      <c r="AX53" s="72"/>
      <c r="AY53" s="72"/>
      <c r="AZ53" s="72"/>
      <c r="BA53" s="17"/>
      <c r="BB53" s="18"/>
      <c r="BC53" s="18"/>
      <c r="BD53" s="18"/>
      <c r="BE53" s="18"/>
      <c r="BF53" s="18"/>
      <c r="BG53" s="18"/>
      <c r="BH53" s="18"/>
      <c r="CA53" s="4" t="s">
        <v>13</v>
      </c>
    </row>
    <row r="54" spans="1:79" ht="19.5" customHeight="1" x14ac:dyDescent="0.2">
      <c r="A54" s="44">
        <v>1</v>
      </c>
      <c r="B54" s="44"/>
      <c r="C54" s="44"/>
      <c r="D54" s="65" t="s">
        <v>66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7"/>
      <c r="AC54" s="43">
        <v>1501642</v>
      </c>
      <c r="AD54" s="43"/>
      <c r="AE54" s="43"/>
      <c r="AF54" s="43"/>
      <c r="AG54" s="43"/>
      <c r="AH54" s="43"/>
      <c r="AI54" s="43"/>
      <c r="AJ54" s="43"/>
      <c r="AK54" s="43">
        <v>0</v>
      </c>
      <c r="AL54" s="43"/>
      <c r="AM54" s="43"/>
      <c r="AN54" s="43"/>
      <c r="AO54" s="43"/>
      <c r="AP54" s="43"/>
      <c r="AQ54" s="43"/>
      <c r="AR54" s="43"/>
      <c r="AS54" s="43">
        <f t="shared" ref="AS54:AS60" si="0">AC54+AK54</f>
        <v>1501642</v>
      </c>
      <c r="AT54" s="43"/>
      <c r="AU54" s="43"/>
      <c r="AV54" s="43"/>
      <c r="AW54" s="43"/>
      <c r="AX54" s="43"/>
      <c r="AY54" s="43"/>
      <c r="AZ54" s="43"/>
      <c r="BA54" s="19"/>
      <c r="BB54" s="19"/>
      <c r="BC54" s="19"/>
      <c r="BD54" s="19"/>
      <c r="BE54" s="19"/>
      <c r="BF54" s="19"/>
      <c r="BG54" s="19"/>
      <c r="BH54" s="19"/>
      <c r="CA54" s="1" t="s">
        <v>14</v>
      </c>
    </row>
    <row r="55" spans="1:79" ht="29.25" customHeight="1" x14ac:dyDescent="0.2">
      <c r="A55" s="44">
        <v>2</v>
      </c>
      <c r="B55" s="44"/>
      <c r="C55" s="44"/>
      <c r="D55" s="65" t="s">
        <v>62</v>
      </c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7"/>
      <c r="AC55" s="43">
        <v>2327700</v>
      </c>
      <c r="AD55" s="43"/>
      <c r="AE55" s="43"/>
      <c r="AF55" s="43"/>
      <c r="AG55" s="43"/>
      <c r="AH55" s="43"/>
      <c r="AI55" s="43"/>
      <c r="AJ55" s="43"/>
      <c r="AK55" s="43">
        <v>0</v>
      </c>
      <c r="AL55" s="43"/>
      <c r="AM55" s="43"/>
      <c r="AN55" s="43"/>
      <c r="AO55" s="43"/>
      <c r="AP55" s="43"/>
      <c r="AQ55" s="43"/>
      <c r="AR55" s="43"/>
      <c r="AS55" s="43">
        <f t="shared" si="0"/>
        <v>2327700</v>
      </c>
      <c r="AT55" s="43"/>
      <c r="AU55" s="43"/>
      <c r="AV55" s="43"/>
      <c r="AW55" s="43"/>
      <c r="AX55" s="43"/>
      <c r="AY55" s="43"/>
      <c r="AZ55" s="43"/>
      <c r="BA55" s="19"/>
      <c r="BB55" s="19"/>
      <c r="BC55" s="19"/>
      <c r="BD55" s="19"/>
      <c r="BE55" s="19"/>
      <c r="BF55" s="19"/>
      <c r="BG55" s="19"/>
      <c r="BH55" s="19"/>
    </row>
    <row r="56" spans="1:79" ht="31.5" customHeight="1" x14ac:dyDescent="0.2">
      <c r="A56" s="44">
        <v>3</v>
      </c>
      <c r="B56" s="44"/>
      <c r="C56" s="44"/>
      <c r="D56" s="65" t="s">
        <v>63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7"/>
      <c r="AC56" s="43">
        <v>4335186</v>
      </c>
      <c r="AD56" s="43"/>
      <c r="AE56" s="43"/>
      <c r="AF56" s="43"/>
      <c r="AG56" s="43"/>
      <c r="AH56" s="43"/>
      <c r="AI56" s="43"/>
      <c r="AJ56" s="43"/>
      <c r="AK56" s="43">
        <v>0</v>
      </c>
      <c r="AL56" s="43"/>
      <c r="AM56" s="43"/>
      <c r="AN56" s="43"/>
      <c r="AO56" s="43"/>
      <c r="AP56" s="43"/>
      <c r="AQ56" s="43"/>
      <c r="AR56" s="43"/>
      <c r="AS56" s="43">
        <f t="shared" si="0"/>
        <v>4335186</v>
      </c>
      <c r="AT56" s="43"/>
      <c r="AU56" s="43"/>
      <c r="AV56" s="43"/>
      <c r="AW56" s="43"/>
      <c r="AX56" s="43"/>
      <c r="AY56" s="43"/>
      <c r="AZ56" s="43"/>
      <c r="BA56" s="19"/>
      <c r="BB56" s="19"/>
      <c r="BC56" s="19"/>
      <c r="BD56" s="19"/>
      <c r="BE56" s="19"/>
      <c r="BF56" s="19"/>
      <c r="BG56" s="19"/>
      <c r="BH56" s="19"/>
    </row>
    <row r="57" spans="1:79" ht="21.75" customHeight="1" x14ac:dyDescent="0.2">
      <c r="A57" s="44">
        <v>4</v>
      </c>
      <c r="B57" s="44"/>
      <c r="C57" s="44"/>
      <c r="D57" s="65" t="s">
        <v>67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7"/>
      <c r="AC57" s="43">
        <v>705360</v>
      </c>
      <c r="AD57" s="43"/>
      <c r="AE57" s="43"/>
      <c r="AF57" s="43"/>
      <c r="AG57" s="43"/>
      <c r="AH57" s="43"/>
      <c r="AI57" s="43"/>
      <c r="AJ57" s="43"/>
      <c r="AK57" s="43">
        <v>0</v>
      </c>
      <c r="AL57" s="43"/>
      <c r="AM57" s="43"/>
      <c r="AN57" s="43"/>
      <c r="AO57" s="43"/>
      <c r="AP57" s="43"/>
      <c r="AQ57" s="43"/>
      <c r="AR57" s="43"/>
      <c r="AS57" s="43">
        <f t="shared" si="0"/>
        <v>705360</v>
      </c>
      <c r="AT57" s="43"/>
      <c r="AU57" s="43"/>
      <c r="AV57" s="43"/>
      <c r="AW57" s="43"/>
      <c r="AX57" s="43"/>
      <c r="AY57" s="43"/>
      <c r="AZ57" s="43"/>
      <c r="BA57" s="19"/>
      <c r="BB57" s="19"/>
      <c r="BC57" s="19"/>
      <c r="BD57" s="19"/>
      <c r="BE57" s="19"/>
      <c r="BF57" s="19"/>
      <c r="BG57" s="19"/>
      <c r="BH57" s="19"/>
    </row>
    <row r="58" spans="1:79" ht="21" customHeight="1" x14ac:dyDescent="0.2">
      <c r="A58" s="44">
        <v>5</v>
      </c>
      <c r="B58" s="44"/>
      <c r="C58" s="44"/>
      <c r="D58" s="65" t="s">
        <v>64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7"/>
      <c r="AC58" s="43">
        <v>556250</v>
      </c>
      <c r="AD58" s="43"/>
      <c r="AE58" s="43"/>
      <c r="AF58" s="43"/>
      <c r="AG58" s="43"/>
      <c r="AH58" s="43"/>
      <c r="AI58" s="43"/>
      <c r="AJ58" s="43"/>
      <c r="AK58" s="43">
        <v>0</v>
      </c>
      <c r="AL58" s="43"/>
      <c r="AM58" s="43"/>
      <c r="AN58" s="43"/>
      <c r="AO58" s="43"/>
      <c r="AP58" s="43"/>
      <c r="AQ58" s="43"/>
      <c r="AR58" s="43"/>
      <c r="AS58" s="43">
        <f t="shared" si="0"/>
        <v>556250</v>
      </c>
      <c r="AT58" s="43"/>
      <c r="AU58" s="43"/>
      <c r="AV58" s="43"/>
      <c r="AW58" s="43"/>
      <c r="AX58" s="43"/>
      <c r="AY58" s="43"/>
      <c r="AZ58" s="43"/>
      <c r="BA58" s="19"/>
      <c r="BB58" s="19"/>
      <c r="BC58" s="19"/>
      <c r="BD58" s="19"/>
      <c r="BE58" s="19"/>
      <c r="BF58" s="19"/>
      <c r="BG58" s="19"/>
      <c r="BH58" s="19"/>
    </row>
    <row r="59" spans="1:79" ht="24" customHeight="1" x14ac:dyDescent="0.2">
      <c r="A59" s="44">
        <v>6</v>
      </c>
      <c r="B59" s="44"/>
      <c r="C59" s="44"/>
      <c r="D59" s="65" t="s">
        <v>68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7"/>
      <c r="AC59" s="43">
        <v>1397965</v>
      </c>
      <c r="AD59" s="43"/>
      <c r="AE59" s="43"/>
      <c r="AF59" s="43"/>
      <c r="AG59" s="43"/>
      <c r="AH59" s="43"/>
      <c r="AI59" s="43"/>
      <c r="AJ59" s="43"/>
      <c r="AK59" s="43">
        <v>0</v>
      </c>
      <c r="AL59" s="43"/>
      <c r="AM59" s="43"/>
      <c r="AN59" s="43"/>
      <c r="AO59" s="43"/>
      <c r="AP59" s="43"/>
      <c r="AQ59" s="43"/>
      <c r="AR59" s="43"/>
      <c r="AS59" s="43">
        <f t="shared" si="0"/>
        <v>1397965</v>
      </c>
      <c r="AT59" s="43"/>
      <c r="AU59" s="43"/>
      <c r="AV59" s="43"/>
      <c r="AW59" s="43"/>
      <c r="AX59" s="43"/>
      <c r="AY59" s="43"/>
      <c r="AZ59" s="43"/>
      <c r="BA59" s="19"/>
      <c r="BB59" s="19"/>
      <c r="BC59" s="19"/>
      <c r="BD59" s="19"/>
      <c r="BE59" s="19"/>
      <c r="BF59" s="19"/>
      <c r="BG59" s="19"/>
      <c r="BH59" s="19"/>
    </row>
    <row r="60" spans="1:79" ht="19.5" customHeight="1" x14ac:dyDescent="0.2">
      <c r="A60" s="44">
        <v>7</v>
      </c>
      <c r="B60" s="44"/>
      <c r="C60" s="44"/>
      <c r="D60" s="65" t="s">
        <v>69</v>
      </c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7"/>
      <c r="AC60" s="43">
        <v>0</v>
      </c>
      <c r="AD60" s="43"/>
      <c r="AE60" s="43"/>
      <c r="AF60" s="43"/>
      <c r="AG60" s="43"/>
      <c r="AH60" s="43"/>
      <c r="AI60" s="43"/>
      <c r="AJ60" s="43"/>
      <c r="AK60" s="43">
        <v>459000</v>
      </c>
      <c r="AL60" s="43"/>
      <c r="AM60" s="43"/>
      <c r="AN60" s="43"/>
      <c r="AO60" s="43"/>
      <c r="AP60" s="43"/>
      <c r="AQ60" s="43"/>
      <c r="AR60" s="43"/>
      <c r="AS60" s="43">
        <f t="shared" si="0"/>
        <v>459000</v>
      </c>
      <c r="AT60" s="43"/>
      <c r="AU60" s="43"/>
      <c r="AV60" s="43"/>
      <c r="AW60" s="43"/>
      <c r="AX60" s="43"/>
      <c r="AY60" s="43"/>
      <c r="AZ60" s="43"/>
      <c r="BA60" s="19"/>
      <c r="BB60" s="19"/>
      <c r="BC60" s="19"/>
      <c r="BD60" s="19"/>
      <c r="BE60" s="19"/>
      <c r="BF60" s="19"/>
      <c r="BG60" s="19"/>
      <c r="BH60" s="19"/>
    </row>
    <row r="61" spans="1:79" ht="19.5" customHeight="1" x14ac:dyDescent="0.2">
      <c r="A61" s="44">
        <v>8</v>
      </c>
      <c r="B61" s="44"/>
      <c r="C61" s="44"/>
      <c r="D61" s="65" t="s">
        <v>154</v>
      </c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7"/>
      <c r="AC61" s="43">
        <v>27919</v>
      </c>
      <c r="AD61" s="43"/>
      <c r="AE61" s="43"/>
      <c r="AF61" s="43"/>
      <c r="AG61" s="43"/>
      <c r="AH61" s="43"/>
      <c r="AI61" s="43"/>
      <c r="AJ61" s="43"/>
      <c r="AK61" s="43">
        <v>252080</v>
      </c>
      <c r="AL61" s="43"/>
      <c r="AM61" s="43"/>
      <c r="AN61" s="43"/>
      <c r="AO61" s="43"/>
      <c r="AP61" s="43"/>
      <c r="AQ61" s="43"/>
      <c r="AR61" s="43"/>
      <c r="AS61" s="43">
        <f t="shared" ref="AS61" si="1">AC61+AK61</f>
        <v>279999</v>
      </c>
      <c r="AT61" s="43"/>
      <c r="AU61" s="43"/>
      <c r="AV61" s="43"/>
      <c r="AW61" s="43"/>
      <c r="AX61" s="43"/>
      <c r="AY61" s="43"/>
      <c r="AZ61" s="43"/>
      <c r="BA61" s="19"/>
      <c r="BB61" s="19"/>
      <c r="BC61" s="19"/>
      <c r="BD61" s="19"/>
      <c r="BE61" s="19"/>
      <c r="BF61" s="19"/>
      <c r="BG61" s="19"/>
      <c r="BH61" s="19"/>
    </row>
    <row r="62" spans="1:79" s="4" customFormat="1" ht="19.5" customHeight="1" x14ac:dyDescent="0.2">
      <c r="A62" s="51"/>
      <c r="B62" s="51"/>
      <c r="C62" s="51"/>
      <c r="D62" s="73" t="s">
        <v>70</v>
      </c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5"/>
      <c r="AC62" s="60">
        <f>SUM(AC54:AJ61)</f>
        <v>10852022</v>
      </c>
      <c r="AD62" s="60"/>
      <c r="AE62" s="60"/>
      <c r="AF62" s="60"/>
      <c r="AG62" s="60"/>
      <c r="AH62" s="60"/>
      <c r="AI62" s="60"/>
      <c r="AJ62" s="60"/>
      <c r="AK62" s="60">
        <f>AK60+AK61</f>
        <v>711080</v>
      </c>
      <c r="AL62" s="60"/>
      <c r="AM62" s="60"/>
      <c r="AN62" s="60"/>
      <c r="AO62" s="60"/>
      <c r="AP62" s="60"/>
      <c r="AQ62" s="60"/>
      <c r="AR62" s="60"/>
      <c r="AS62" s="60">
        <f>AC62+AK62</f>
        <v>11563102</v>
      </c>
      <c r="AT62" s="60"/>
      <c r="AU62" s="60"/>
      <c r="AV62" s="60"/>
      <c r="AW62" s="60"/>
      <c r="AX62" s="60"/>
      <c r="AY62" s="60"/>
      <c r="AZ62" s="60"/>
      <c r="BA62" s="35"/>
      <c r="BB62" s="35"/>
      <c r="BC62" s="35"/>
      <c r="BD62" s="35"/>
      <c r="BE62" s="35"/>
      <c r="BF62" s="35"/>
      <c r="BG62" s="35"/>
      <c r="BH62" s="35"/>
    </row>
    <row r="64" spans="1:79" ht="15.75" customHeight="1" x14ac:dyDescent="0.2">
      <c r="A64" s="103" t="s">
        <v>40</v>
      </c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</row>
    <row r="65" spans="1:79" ht="15" customHeight="1" x14ac:dyDescent="0.2">
      <c r="A65" s="82" t="s">
        <v>128</v>
      </c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</row>
    <row r="66" spans="1:79" ht="15.95" customHeight="1" x14ac:dyDescent="0.2">
      <c r="A66" s="64" t="s">
        <v>26</v>
      </c>
      <c r="B66" s="64"/>
      <c r="C66" s="64"/>
      <c r="D66" s="95" t="s">
        <v>32</v>
      </c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7"/>
      <c r="AB66" s="64" t="s">
        <v>27</v>
      </c>
      <c r="AC66" s="64"/>
      <c r="AD66" s="64"/>
      <c r="AE66" s="64"/>
      <c r="AF66" s="64"/>
      <c r="AG66" s="64"/>
      <c r="AH66" s="64"/>
      <c r="AI66" s="64"/>
      <c r="AJ66" s="64" t="s">
        <v>28</v>
      </c>
      <c r="AK66" s="64"/>
      <c r="AL66" s="64"/>
      <c r="AM66" s="64"/>
      <c r="AN66" s="64"/>
      <c r="AO66" s="64"/>
      <c r="AP66" s="64"/>
      <c r="AQ66" s="64"/>
      <c r="AR66" s="64" t="s">
        <v>25</v>
      </c>
      <c r="AS66" s="64"/>
      <c r="AT66" s="64"/>
      <c r="AU66" s="64"/>
      <c r="AV66" s="64"/>
      <c r="AW66" s="64"/>
      <c r="AX66" s="64"/>
      <c r="AY66" s="64"/>
    </row>
    <row r="67" spans="1:79" ht="29.1" customHeight="1" x14ac:dyDescent="0.2">
      <c r="A67" s="64"/>
      <c r="B67" s="64"/>
      <c r="C67" s="64"/>
      <c r="D67" s="98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100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</row>
    <row r="68" spans="1:79" ht="15.75" customHeight="1" x14ac:dyDescent="0.2">
      <c r="A68" s="64">
        <v>1</v>
      </c>
      <c r="B68" s="64"/>
      <c r="C68" s="64"/>
      <c r="D68" s="76">
        <v>2</v>
      </c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8"/>
      <c r="AB68" s="84">
        <v>3</v>
      </c>
      <c r="AC68" s="84"/>
      <c r="AD68" s="84"/>
      <c r="AE68" s="84"/>
      <c r="AF68" s="84"/>
      <c r="AG68" s="84"/>
      <c r="AH68" s="84"/>
      <c r="AI68" s="84"/>
      <c r="AJ68" s="64">
        <v>4</v>
      </c>
      <c r="AK68" s="64"/>
      <c r="AL68" s="64"/>
      <c r="AM68" s="64"/>
      <c r="AN68" s="64"/>
      <c r="AO68" s="64"/>
      <c r="AP68" s="64"/>
      <c r="AQ68" s="64"/>
      <c r="AR68" s="64">
        <v>5</v>
      </c>
      <c r="AS68" s="64"/>
      <c r="AT68" s="64"/>
      <c r="AU68" s="64"/>
      <c r="AV68" s="64"/>
      <c r="AW68" s="64"/>
      <c r="AX68" s="64"/>
      <c r="AY68" s="64"/>
    </row>
    <row r="69" spans="1:79" ht="12.75" hidden="1" customHeight="1" x14ac:dyDescent="0.2">
      <c r="A69" s="44" t="s">
        <v>6</v>
      </c>
      <c r="B69" s="44"/>
      <c r="C69" s="44"/>
      <c r="D69" s="69" t="s">
        <v>7</v>
      </c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1"/>
      <c r="AB69" s="72" t="s">
        <v>8</v>
      </c>
      <c r="AC69" s="72"/>
      <c r="AD69" s="72"/>
      <c r="AE69" s="72"/>
      <c r="AF69" s="72"/>
      <c r="AG69" s="72"/>
      <c r="AH69" s="72"/>
      <c r="AI69" s="72"/>
      <c r="AJ69" s="72" t="s">
        <v>9</v>
      </c>
      <c r="AK69" s="72"/>
      <c r="AL69" s="72"/>
      <c r="AM69" s="72"/>
      <c r="AN69" s="72"/>
      <c r="AO69" s="72"/>
      <c r="AP69" s="72"/>
      <c r="AQ69" s="72"/>
      <c r="AR69" s="72" t="s">
        <v>10</v>
      </c>
      <c r="AS69" s="72"/>
      <c r="AT69" s="72"/>
      <c r="AU69" s="72"/>
      <c r="AV69" s="72"/>
      <c r="AW69" s="72"/>
      <c r="AX69" s="72"/>
      <c r="AY69" s="72"/>
      <c r="CA69" s="1" t="s">
        <v>15</v>
      </c>
    </row>
    <row r="70" spans="1:79" ht="32.25" customHeight="1" x14ac:dyDescent="0.2">
      <c r="A70" s="44">
        <v>1</v>
      </c>
      <c r="B70" s="44"/>
      <c r="C70" s="44"/>
      <c r="D70" s="65" t="s">
        <v>71</v>
      </c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7"/>
      <c r="AB70" s="43">
        <f>AC62</f>
        <v>10852022</v>
      </c>
      <c r="AC70" s="43"/>
      <c r="AD70" s="43"/>
      <c r="AE70" s="43"/>
      <c r="AF70" s="43"/>
      <c r="AG70" s="43"/>
      <c r="AH70" s="43"/>
      <c r="AI70" s="43"/>
      <c r="AJ70" s="43">
        <v>711080</v>
      </c>
      <c r="AK70" s="43"/>
      <c r="AL70" s="43"/>
      <c r="AM70" s="43"/>
      <c r="AN70" s="43"/>
      <c r="AO70" s="43"/>
      <c r="AP70" s="43"/>
      <c r="AQ70" s="43"/>
      <c r="AR70" s="43">
        <f>AB70+AJ70</f>
        <v>11563102</v>
      </c>
      <c r="AS70" s="43"/>
      <c r="AT70" s="43"/>
      <c r="AU70" s="43"/>
      <c r="AV70" s="43"/>
      <c r="AW70" s="43"/>
      <c r="AX70" s="43"/>
      <c r="AY70" s="43"/>
    </row>
    <row r="71" spans="1:79" s="4" customFormat="1" ht="18.75" customHeight="1" x14ac:dyDescent="0.2">
      <c r="A71" s="51"/>
      <c r="B71" s="51"/>
      <c r="C71" s="51"/>
      <c r="D71" s="73" t="s">
        <v>25</v>
      </c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5"/>
      <c r="AB71" s="60">
        <f>AC62</f>
        <v>10852022</v>
      </c>
      <c r="AC71" s="60"/>
      <c r="AD71" s="60"/>
      <c r="AE71" s="60"/>
      <c r="AF71" s="60"/>
      <c r="AG71" s="60"/>
      <c r="AH71" s="60"/>
      <c r="AI71" s="60"/>
      <c r="AJ71" s="60">
        <f>AJ70</f>
        <v>711080</v>
      </c>
      <c r="AK71" s="60"/>
      <c r="AL71" s="60"/>
      <c r="AM71" s="60"/>
      <c r="AN71" s="60"/>
      <c r="AO71" s="60"/>
      <c r="AP71" s="60"/>
      <c r="AQ71" s="60"/>
      <c r="AR71" s="60">
        <f>AB71+AJ71</f>
        <v>11563102</v>
      </c>
      <c r="AS71" s="60"/>
      <c r="AT71" s="60"/>
      <c r="AU71" s="60"/>
      <c r="AV71" s="60"/>
      <c r="AW71" s="60"/>
      <c r="AX71" s="60"/>
      <c r="AY71" s="60"/>
    </row>
    <row r="73" spans="1:79" ht="15.75" customHeight="1" x14ac:dyDescent="0.2">
      <c r="A73" s="83" t="s">
        <v>41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</row>
    <row r="74" spans="1:79" ht="30" customHeight="1" x14ac:dyDescent="0.2">
      <c r="A74" s="64" t="s">
        <v>26</v>
      </c>
      <c r="B74" s="64"/>
      <c r="C74" s="64"/>
      <c r="D74" s="64"/>
      <c r="E74" s="64"/>
      <c r="F74" s="64"/>
      <c r="G74" s="76" t="s">
        <v>42</v>
      </c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8"/>
      <c r="Z74" s="64" t="s">
        <v>2</v>
      </c>
      <c r="AA74" s="64"/>
      <c r="AB74" s="64"/>
      <c r="AC74" s="64"/>
      <c r="AD74" s="64"/>
      <c r="AE74" s="64" t="s">
        <v>1</v>
      </c>
      <c r="AF74" s="64"/>
      <c r="AG74" s="64"/>
      <c r="AH74" s="64"/>
      <c r="AI74" s="64"/>
      <c r="AJ74" s="64"/>
      <c r="AK74" s="64"/>
      <c r="AL74" s="64"/>
      <c r="AM74" s="64"/>
      <c r="AN74" s="64"/>
      <c r="AO74" s="76" t="s">
        <v>27</v>
      </c>
      <c r="AP74" s="77"/>
      <c r="AQ74" s="77"/>
      <c r="AR74" s="77"/>
      <c r="AS74" s="77"/>
      <c r="AT74" s="77"/>
      <c r="AU74" s="77"/>
      <c r="AV74" s="78"/>
      <c r="AW74" s="76" t="s">
        <v>28</v>
      </c>
      <c r="AX74" s="77"/>
      <c r="AY74" s="77"/>
      <c r="AZ74" s="77"/>
      <c r="BA74" s="77"/>
      <c r="BB74" s="77"/>
      <c r="BC74" s="77"/>
      <c r="BD74" s="78"/>
      <c r="BE74" s="76" t="s">
        <v>25</v>
      </c>
      <c r="BF74" s="77"/>
      <c r="BG74" s="77"/>
      <c r="BH74" s="77"/>
      <c r="BI74" s="77"/>
      <c r="BJ74" s="77"/>
      <c r="BK74" s="77"/>
      <c r="BL74" s="78"/>
    </row>
    <row r="75" spans="1:79" ht="15.75" customHeight="1" x14ac:dyDescent="0.2">
      <c r="A75" s="64">
        <v>1</v>
      </c>
      <c r="B75" s="64"/>
      <c r="C75" s="64"/>
      <c r="D75" s="64"/>
      <c r="E75" s="64"/>
      <c r="F75" s="64"/>
      <c r="G75" s="76">
        <v>2</v>
      </c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8"/>
      <c r="Z75" s="64">
        <v>3</v>
      </c>
      <c r="AA75" s="64"/>
      <c r="AB75" s="64"/>
      <c r="AC75" s="64"/>
      <c r="AD75" s="64"/>
      <c r="AE75" s="64">
        <v>4</v>
      </c>
      <c r="AF75" s="64"/>
      <c r="AG75" s="64"/>
      <c r="AH75" s="64"/>
      <c r="AI75" s="64"/>
      <c r="AJ75" s="64"/>
      <c r="AK75" s="64"/>
      <c r="AL75" s="64"/>
      <c r="AM75" s="64"/>
      <c r="AN75" s="64"/>
      <c r="AO75" s="64">
        <v>5</v>
      </c>
      <c r="AP75" s="64"/>
      <c r="AQ75" s="64"/>
      <c r="AR75" s="64"/>
      <c r="AS75" s="64"/>
      <c r="AT75" s="64"/>
      <c r="AU75" s="64"/>
      <c r="AV75" s="64"/>
      <c r="AW75" s="64">
        <v>6</v>
      </c>
      <c r="AX75" s="64"/>
      <c r="AY75" s="64"/>
      <c r="AZ75" s="64"/>
      <c r="BA75" s="64"/>
      <c r="BB75" s="64"/>
      <c r="BC75" s="64"/>
      <c r="BD75" s="64"/>
      <c r="BE75" s="64">
        <v>7</v>
      </c>
      <c r="BF75" s="64"/>
      <c r="BG75" s="64"/>
      <c r="BH75" s="64"/>
      <c r="BI75" s="64"/>
      <c r="BJ75" s="64"/>
      <c r="BK75" s="64"/>
      <c r="BL75" s="64"/>
    </row>
    <row r="76" spans="1:79" ht="12.75" hidden="1" customHeight="1" x14ac:dyDescent="0.2">
      <c r="A76" s="44" t="s">
        <v>31</v>
      </c>
      <c r="B76" s="44"/>
      <c r="C76" s="44"/>
      <c r="D76" s="44"/>
      <c r="E76" s="44"/>
      <c r="F76" s="44"/>
      <c r="G76" s="69" t="s">
        <v>7</v>
      </c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1"/>
      <c r="Z76" s="44" t="s">
        <v>18</v>
      </c>
      <c r="AA76" s="44"/>
      <c r="AB76" s="44"/>
      <c r="AC76" s="44"/>
      <c r="AD76" s="44"/>
      <c r="AE76" s="68" t="s">
        <v>30</v>
      </c>
      <c r="AF76" s="68"/>
      <c r="AG76" s="68"/>
      <c r="AH76" s="68"/>
      <c r="AI76" s="68"/>
      <c r="AJ76" s="68"/>
      <c r="AK76" s="68"/>
      <c r="AL76" s="68"/>
      <c r="AM76" s="68"/>
      <c r="AN76" s="69"/>
      <c r="AO76" s="72" t="s">
        <v>8</v>
      </c>
      <c r="AP76" s="72"/>
      <c r="AQ76" s="72"/>
      <c r="AR76" s="72"/>
      <c r="AS76" s="72"/>
      <c r="AT76" s="72"/>
      <c r="AU76" s="72"/>
      <c r="AV76" s="72"/>
      <c r="AW76" s="72" t="s">
        <v>29</v>
      </c>
      <c r="AX76" s="72"/>
      <c r="AY76" s="72"/>
      <c r="AZ76" s="72"/>
      <c r="BA76" s="72"/>
      <c r="BB76" s="72"/>
      <c r="BC76" s="72"/>
      <c r="BD76" s="72"/>
      <c r="BE76" s="72" t="s">
        <v>10</v>
      </c>
      <c r="BF76" s="72"/>
      <c r="BG76" s="72"/>
      <c r="BH76" s="72"/>
      <c r="BI76" s="72"/>
      <c r="BJ76" s="72"/>
      <c r="BK76" s="72"/>
      <c r="BL76" s="72"/>
      <c r="CA76" s="1" t="s">
        <v>16</v>
      </c>
    </row>
    <row r="77" spans="1:79" ht="18.75" customHeight="1" x14ac:dyDescent="0.2">
      <c r="A77" s="51">
        <v>1</v>
      </c>
      <c r="B77" s="51"/>
      <c r="C77" s="51"/>
      <c r="D77" s="51"/>
      <c r="E77" s="51"/>
      <c r="F77" s="51"/>
      <c r="G77" s="52" t="s">
        <v>66</v>
      </c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4"/>
    </row>
    <row r="78" spans="1:79" s="4" customFormat="1" ht="12.75" customHeight="1" x14ac:dyDescent="0.2">
      <c r="A78" s="51">
        <v>0</v>
      </c>
      <c r="B78" s="51"/>
      <c r="C78" s="51"/>
      <c r="D78" s="51"/>
      <c r="E78" s="51"/>
      <c r="F78" s="51"/>
      <c r="G78" s="55" t="s">
        <v>72</v>
      </c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7"/>
      <c r="Z78" s="58"/>
      <c r="AA78" s="58"/>
      <c r="AB78" s="58"/>
      <c r="AC78" s="58"/>
      <c r="AD78" s="58"/>
      <c r="AE78" s="59"/>
      <c r="AF78" s="59"/>
      <c r="AG78" s="59"/>
      <c r="AH78" s="59"/>
      <c r="AI78" s="59"/>
      <c r="AJ78" s="59"/>
      <c r="AK78" s="59"/>
      <c r="AL78" s="59"/>
      <c r="AM78" s="59"/>
      <c r="AN78" s="52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CA78" s="4" t="s">
        <v>17</v>
      </c>
    </row>
    <row r="79" spans="1:79" ht="25.5" customHeight="1" x14ac:dyDescent="0.2">
      <c r="A79" s="44"/>
      <c r="B79" s="44"/>
      <c r="C79" s="44"/>
      <c r="D79" s="44"/>
      <c r="E79" s="44"/>
      <c r="F79" s="44"/>
      <c r="G79" s="45" t="s">
        <v>73</v>
      </c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7"/>
      <c r="Z79" s="48" t="s">
        <v>74</v>
      </c>
      <c r="AA79" s="48"/>
      <c r="AB79" s="48"/>
      <c r="AC79" s="48"/>
      <c r="AD79" s="48"/>
      <c r="AE79" s="45" t="s">
        <v>75</v>
      </c>
      <c r="AF79" s="46"/>
      <c r="AG79" s="46"/>
      <c r="AH79" s="46"/>
      <c r="AI79" s="46"/>
      <c r="AJ79" s="46"/>
      <c r="AK79" s="46"/>
      <c r="AL79" s="46"/>
      <c r="AM79" s="46"/>
      <c r="AN79" s="47"/>
      <c r="AO79" s="43">
        <v>1501642</v>
      </c>
      <c r="AP79" s="43"/>
      <c r="AQ79" s="43"/>
      <c r="AR79" s="43"/>
      <c r="AS79" s="43"/>
      <c r="AT79" s="43"/>
      <c r="AU79" s="43"/>
      <c r="AV79" s="43"/>
      <c r="AW79" s="43">
        <v>0</v>
      </c>
      <c r="AX79" s="43"/>
      <c r="AY79" s="43"/>
      <c r="AZ79" s="43"/>
      <c r="BA79" s="43"/>
      <c r="BB79" s="43"/>
      <c r="BC79" s="43"/>
      <c r="BD79" s="43"/>
      <c r="BE79" s="43">
        <f t="shared" ref="BE79:BE157" si="2">AO79+AW79</f>
        <v>1501642</v>
      </c>
      <c r="BF79" s="43"/>
      <c r="BG79" s="43"/>
      <c r="BH79" s="43"/>
      <c r="BI79" s="43"/>
      <c r="BJ79" s="43"/>
      <c r="BK79" s="43"/>
      <c r="BL79" s="43"/>
    </row>
    <row r="80" spans="1:79" ht="15.75" customHeight="1" x14ac:dyDescent="0.2">
      <c r="A80" s="51"/>
      <c r="B80" s="51"/>
      <c r="C80" s="51"/>
      <c r="D80" s="51"/>
      <c r="E80" s="51"/>
      <c r="F80" s="51"/>
      <c r="G80" s="61" t="s">
        <v>85</v>
      </c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3"/>
      <c r="Z80" s="58"/>
      <c r="AA80" s="58"/>
      <c r="AB80" s="58"/>
      <c r="AC80" s="58"/>
      <c r="AD80" s="58"/>
      <c r="AE80" s="61"/>
      <c r="AF80" s="62"/>
      <c r="AG80" s="62"/>
      <c r="AH80" s="62"/>
      <c r="AI80" s="62"/>
      <c r="AJ80" s="62"/>
      <c r="AK80" s="62"/>
      <c r="AL80" s="62"/>
      <c r="AM80" s="62"/>
      <c r="AN80" s="63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</row>
    <row r="81" spans="1:64" ht="27.75" customHeight="1" x14ac:dyDescent="0.2">
      <c r="A81" s="44"/>
      <c r="B81" s="44"/>
      <c r="C81" s="44"/>
      <c r="D81" s="44"/>
      <c r="E81" s="44"/>
      <c r="F81" s="44"/>
      <c r="G81" s="45" t="s">
        <v>86</v>
      </c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7"/>
      <c r="Z81" s="48" t="s">
        <v>87</v>
      </c>
      <c r="AA81" s="48"/>
      <c r="AB81" s="48"/>
      <c r="AC81" s="48"/>
      <c r="AD81" s="48"/>
      <c r="AE81" s="45" t="s">
        <v>152</v>
      </c>
      <c r="AF81" s="46"/>
      <c r="AG81" s="46"/>
      <c r="AH81" s="46"/>
      <c r="AI81" s="46"/>
      <c r="AJ81" s="46"/>
      <c r="AK81" s="46"/>
      <c r="AL81" s="46"/>
      <c r="AM81" s="46"/>
      <c r="AN81" s="47"/>
      <c r="AO81" s="119">
        <v>3180</v>
      </c>
      <c r="AP81" s="119"/>
      <c r="AQ81" s="119"/>
      <c r="AR81" s="119"/>
      <c r="AS81" s="119"/>
      <c r="AT81" s="119"/>
      <c r="AU81" s="119"/>
      <c r="AV81" s="119"/>
      <c r="AW81" s="115">
        <v>0</v>
      </c>
      <c r="AX81" s="115"/>
      <c r="AY81" s="115"/>
      <c r="AZ81" s="115"/>
      <c r="BA81" s="115"/>
      <c r="BB81" s="115"/>
      <c r="BC81" s="115"/>
      <c r="BD81" s="115"/>
      <c r="BE81" s="115">
        <f t="shared" ref="BE81" si="3">AO81+AW81</f>
        <v>3180</v>
      </c>
      <c r="BF81" s="115"/>
      <c r="BG81" s="115"/>
      <c r="BH81" s="115"/>
      <c r="BI81" s="115"/>
      <c r="BJ81" s="115"/>
      <c r="BK81" s="115"/>
      <c r="BL81" s="115"/>
    </row>
    <row r="82" spans="1:64" ht="18.75" customHeight="1" x14ac:dyDescent="0.2">
      <c r="A82" s="51"/>
      <c r="B82" s="51"/>
      <c r="C82" s="51"/>
      <c r="D82" s="51"/>
      <c r="E82" s="51"/>
      <c r="F82" s="51"/>
      <c r="G82" s="61" t="s">
        <v>102</v>
      </c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3"/>
      <c r="Z82" s="58"/>
      <c r="AA82" s="58"/>
      <c r="AB82" s="58"/>
      <c r="AC82" s="58"/>
      <c r="AD82" s="58"/>
      <c r="AE82" s="61"/>
      <c r="AF82" s="62"/>
      <c r="AG82" s="62"/>
      <c r="AH82" s="62"/>
      <c r="AI82" s="62"/>
      <c r="AJ82" s="62"/>
      <c r="AK82" s="62"/>
      <c r="AL82" s="62"/>
      <c r="AM82" s="62"/>
      <c r="AN82" s="63"/>
      <c r="AO82" s="114"/>
      <c r="AP82" s="114"/>
      <c r="AQ82" s="114"/>
      <c r="AR82" s="114"/>
      <c r="AS82" s="114"/>
      <c r="AT82" s="114"/>
      <c r="AU82" s="114"/>
      <c r="AV82" s="114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</row>
    <row r="83" spans="1:64" ht="25.5" customHeight="1" x14ac:dyDescent="0.2">
      <c r="A83" s="44"/>
      <c r="B83" s="44"/>
      <c r="C83" s="44"/>
      <c r="D83" s="44"/>
      <c r="E83" s="44"/>
      <c r="F83" s="44"/>
      <c r="G83" s="45" t="s">
        <v>140</v>
      </c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7"/>
      <c r="Z83" s="48" t="s">
        <v>74</v>
      </c>
      <c r="AA83" s="48"/>
      <c r="AB83" s="48"/>
      <c r="AC83" s="48"/>
      <c r="AD83" s="48"/>
      <c r="AE83" s="45" t="s">
        <v>103</v>
      </c>
      <c r="AF83" s="46"/>
      <c r="AG83" s="46"/>
      <c r="AH83" s="46"/>
      <c r="AI83" s="46"/>
      <c r="AJ83" s="46"/>
      <c r="AK83" s="46"/>
      <c r="AL83" s="46"/>
      <c r="AM83" s="46"/>
      <c r="AN83" s="47"/>
      <c r="AO83" s="118">
        <f>AO79/AO81</f>
        <v>472.21446540880504</v>
      </c>
      <c r="AP83" s="118"/>
      <c r="AQ83" s="118"/>
      <c r="AR83" s="118"/>
      <c r="AS83" s="118"/>
      <c r="AT83" s="118"/>
      <c r="AU83" s="118"/>
      <c r="AV83" s="118"/>
      <c r="AW83" s="43">
        <v>0</v>
      </c>
      <c r="AX83" s="43"/>
      <c r="AY83" s="43"/>
      <c r="AZ83" s="43"/>
      <c r="BA83" s="43"/>
      <c r="BB83" s="43"/>
      <c r="BC83" s="43"/>
      <c r="BD83" s="43"/>
      <c r="BE83" s="116">
        <f t="shared" ref="BE83" si="4">AO83+AW83</f>
        <v>472.21446540880504</v>
      </c>
      <c r="BF83" s="116"/>
      <c r="BG83" s="116"/>
      <c r="BH83" s="116"/>
      <c r="BI83" s="116"/>
      <c r="BJ83" s="116"/>
      <c r="BK83" s="116"/>
      <c r="BL83" s="116"/>
    </row>
    <row r="84" spans="1:64" ht="17.25" customHeight="1" x14ac:dyDescent="0.2">
      <c r="A84" s="51"/>
      <c r="B84" s="51"/>
      <c r="C84" s="51"/>
      <c r="D84" s="51"/>
      <c r="E84" s="51"/>
      <c r="F84" s="51"/>
      <c r="G84" s="61" t="s">
        <v>114</v>
      </c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3"/>
      <c r="Z84" s="58"/>
      <c r="AA84" s="58"/>
      <c r="AB84" s="58"/>
      <c r="AC84" s="58"/>
      <c r="AD84" s="58"/>
      <c r="AE84" s="61"/>
      <c r="AF84" s="62"/>
      <c r="AG84" s="62"/>
      <c r="AH84" s="62"/>
      <c r="AI84" s="62"/>
      <c r="AJ84" s="62"/>
      <c r="AK84" s="62"/>
      <c r="AL84" s="62"/>
      <c r="AM84" s="62"/>
      <c r="AN84" s="63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</row>
    <row r="85" spans="1:64" ht="25.5" customHeight="1" x14ac:dyDescent="0.2">
      <c r="A85" s="44"/>
      <c r="B85" s="44"/>
      <c r="C85" s="44"/>
      <c r="D85" s="44"/>
      <c r="E85" s="44"/>
      <c r="F85" s="44"/>
      <c r="G85" s="45" t="s">
        <v>143</v>
      </c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7"/>
      <c r="Z85" s="48" t="s">
        <v>115</v>
      </c>
      <c r="AA85" s="48"/>
      <c r="AB85" s="48"/>
      <c r="AC85" s="48"/>
      <c r="AD85" s="48"/>
      <c r="AE85" s="45" t="s">
        <v>103</v>
      </c>
      <c r="AF85" s="46"/>
      <c r="AG85" s="46"/>
      <c r="AH85" s="46"/>
      <c r="AI85" s="46"/>
      <c r="AJ85" s="46"/>
      <c r="AK85" s="46"/>
      <c r="AL85" s="46"/>
      <c r="AM85" s="46"/>
      <c r="AN85" s="47"/>
      <c r="AO85" s="43">
        <v>100</v>
      </c>
      <c r="AP85" s="43"/>
      <c r="AQ85" s="43"/>
      <c r="AR85" s="43"/>
      <c r="AS85" s="43"/>
      <c r="AT85" s="43"/>
      <c r="AU85" s="43"/>
      <c r="AV85" s="43"/>
      <c r="AW85" s="43">
        <v>0</v>
      </c>
      <c r="AX85" s="43"/>
      <c r="AY85" s="43"/>
      <c r="AZ85" s="43"/>
      <c r="BA85" s="43"/>
      <c r="BB85" s="43"/>
      <c r="BC85" s="43"/>
      <c r="BD85" s="43"/>
      <c r="BE85" s="43">
        <f t="shared" ref="BE85" si="5">AO85+AW85</f>
        <v>100</v>
      </c>
      <c r="BF85" s="43"/>
      <c r="BG85" s="43"/>
      <c r="BH85" s="43"/>
      <c r="BI85" s="43"/>
      <c r="BJ85" s="43"/>
      <c r="BK85" s="43"/>
      <c r="BL85" s="43"/>
    </row>
    <row r="86" spans="1:64" ht="23.25" customHeight="1" x14ac:dyDescent="0.2">
      <c r="A86" s="51">
        <v>2</v>
      </c>
      <c r="B86" s="51"/>
      <c r="C86" s="51"/>
      <c r="D86" s="51"/>
      <c r="E86" s="51"/>
      <c r="F86" s="51"/>
      <c r="G86" s="52" t="s">
        <v>62</v>
      </c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4"/>
    </row>
    <row r="87" spans="1:64" ht="16.5" customHeight="1" x14ac:dyDescent="0.2">
      <c r="A87" s="51">
        <v>0</v>
      </c>
      <c r="B87" s="51"/>
      <c r="C87" s="51"/>
      <c r="D87" s="51"/>
      <c r="E87" s="51"/>
      <c r="F87" s="51"/>
      <c r="G87" s="55" t="s">
        <v>72</v>
      </c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7"/>
      <c r="Z87" s="58"/>
      <c r="AA87" s="58"/>
      <c r="AB87" s="58"/>
      <c r="AC87" s="58"/>
      <c r="AD87" s="58"/>
      <c r="AE87" s="59"/>
      <c r="AF87" s="59"/>
      <c r="AG87" s="59"/>
      <c r="AH87" s="59"/>
      <c r="AI87" s="59"/>
      <c r="AJ87" s="59"/>
      <c r="AK87" s="59"/>
      <c r="AL87" s="59"/>
      <c r="AM87" s="59"/>
      <c r="AN87" s="52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</row>
    <row r="88" spans="1:64" ht="30" customHeight="1" x14ac:dyDescent="0.2">
      <c r="A88" s="44"/>
      <c r="B88" s="44"/>
      <c r="C88" s="44"/>
      <c r="D88" s="44"/>
      <c r="E88" s="44"/>
      <c r="F88" s="44"/>
      <c r="G88" s="45" t="s">
        <v>141</v>
      </c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7"/>
      <c r="Z88" s="48" t="s">
        <v>74</v>
      </c>
      <c r="AA88" s="48"/>
      <c r="AB88" s="48"/>
      <c r="AC88" s="48"/>
      <c r="AD88" s="48"/>
      <c r="AE88" s="45" t="s">
        <v>75</v>
      </c>
      <c r="AF88" s="46"/>
      <c r="AG88" s="46"/>
      <c r="AH88" s="46"/>
      <c r="AI88" s="46"/>
      <c r="AJ88" s="46"/>
      <c r="AK88" s="46"/>
      <c r="AL88" s="46"/>
      <c r="AM88" s="46"/>
      <c r="AN88" s="47"/>
      <c r="AO88" s="43">
        <v>1135700</v>
      </c>
      <c r="AP88" s="43"/>
      <c r="AQ88" s="43"/>
      <c r="AR88" s="43"/>
      <c r="AS88" s="43"/>
      <c r="AT88" s="43"/>
      <c r="AU88" s="43"/>
      <c r="AV88" s="43"/>
      <c r="AW88" s="43">
        <v>0</v>
      </c>
      <c r="AX88" s="43"/>
      <c r="AY88" s="43"/>
      <c r="AZ88" s="43"/>
      <c r="BA88" s="43"/>
      <c r="BB88" s="43"/>
      <c r="BC88" s="43"/>
      <c r="BD88" s="43"/>
      <c r="BE88" s="43">
        <f t="shared" si="2"/>
        <v>1135700</v>
      </c>
      <c r="BF88" s="43"/>
      <c r="BG88" s="43"/>
      <c r="BH88" s="43"/>
      <c r="BI88" s="43"/>
      <c r="BJ88" s="43"/>
      <c r="BK88" s="43"/>
      <c r="BL88" s="43"/>
    </row>
    <row r="89" spans="1:64" ht="24.75" customHeight="1" x14ac:dyDescent="0.2">
      <c r="A89" s="44"/>
      <c r="B89" s="44"/>
      <c r="C89" s="44"/>
      <c r="D89" s="44"/>
      <c r="E89" s="44"/>
      <c r="F89" s="44"/>
      <c r="G89" s="45" t="s">
        <v>76</v>
      </c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7"/>
      <c r="Z89" s="48" t="s">
        <v>74</v>
      </c>
      <c r="AA89" s="48"/>
      <c r="AB89" s="48"/>
      <c r="AC89" s="48"/>
      <c r="AD89" s="48"/>
      <c r="AE89" s="45" t="s">
        <v>75</v>
      </c>
      <c r="AF89" s="46"/>
      <c r="AG89" s="46"/>
      <c r="AH89" s="46"/>
      <c r="AI89" s="46"/>
      <c r="AJ89" s="46"/>
      <c r="AK89" s="46"/>
      <c r="AL89" s="46"/>
      <c r="AM89" s="46"/>
      <c r="AN89" s="47"/>
      <c r="AO89" s="43">
        <v>1192000</v>
      </c>
      <c r="AP89" s="43"/>
      <c r="AQ89" s="43"/>
      <c r="AR89" s="43"/>
      <c r="AS89" s="43"/>
      <c r="AT89" s="43"/>
      <c r="AU89" s="43"/>
      <c r="AV89" s="43"/>
      <c r="AW89" s="43">
        <v>0</v>
      </c>
      <c r="AX89" s="43"/>
      <c r="AY89" s="43"/>
      <c r="AZ89" s="43"/>
      <c r="BA89" s="43"/>
      <c r="BB89" s="43"/>
      <c r="BC89" s="43"/>
      <c r="BD89" s="43"/>
      <c r="BE89" s="43">
        <f t="shared" si="2"/>
        <v>1192000</v>
      </c>
      <c r="BF89" s="43"/>
      <c r="BG89" s="43"/>
      <c r="BH89" s="43"/>
      <c r="BI89" s="43"/>
      <c r="BJ89" s="43"/>
      <c r="BK89" s="43"/>
      <c r="BL89" s="43"/>
    </row>
    <row r="90" spans="1:64" ht="15.75" customHeight="1" x14ac:dyDescent="0.2">
      <c r="A90" s="51"/>
      <c r="B90" s="51"/>
      <c r="C90" s="51"/>
      <c r="D90" s="51"/>
      <c r="E90" s="51"/>
      <c r="F90" s="51"/>
      <c r="G90" s="61" t="s">
        <v>85</v>
      </c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3"/>
      <c r="Z90" s="58"/>
      <c r="AA90" s="58"/>
      <c r="AB90" s="58"/>
      <c r="AC90" s="58"/>
      <c r="AD90" s="58"/>
      <c r="AE90" s="61"/>
      <c r="AF90" s="62"/>
      <c r="AG90" s="62"/>
      <c r="AH90" s="62"/>
      <c r="AI90" s="62"/>
      <c r="AJ90" s="62"/>
      <c r="AK90" s="62"/>
      <c r="AL90" s="62"/>
      <c r="AM90" s="62"/>
      <c r="AN90" s="63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</row>
    <row r="91" spans="1:64" ht="25.5" customHeight="1" x14ac:dyDescent="0.2">
      <c r="A91" s="44"/>
      <c r="B91" s="44"/>
      <c r="C91" s="44"/>
      <c r="D91" s="44"/>
      <c r="E91" s="44"/>
      <c r="F91" s="44"/>
      <c r="G91" s="45" t="s">
        <v>88</v>
      </c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7"/>
      <c r="Z91" s="48" t="s">
        <v>89</v>
      </c>
      <c r="AA91" s="48"/>
      <c r="AB91" s="48"/>
      <c r="AC91" s="48"/>
      <c r="AD91" s="48"/>
      <c r="AE91" s="45" t="s">
        <v>152</v>
      </c>
      <c r="AF91" s="46"/>
      <c r="AG91" s="46"/>
      <c r="AH91" s="46"/>
      <c r="AI91" s="46"/>
      <c r="AJ91" s="46"/>
      <c r="AK91" s="46"/>
      <c r="AL91" s="46"/>
      <c r="AM91" s="46"/>
      <c r="AN91" s="47"/>
      <c r="AO91" s="43">
        <v>369500</v>
      </c>
      <c r="AP91" s="43"/>
      <c r="AQ91" s="43"/>
      <c r="AR91" s="43"/>
      <c r="AS91" s="43"/>
      <c r="AT91" s="43"/>
      <c r="AU91" s="43"/>
      <c r="AV91" s="43"/>
      <c r="AW91" s="43">
        <v>0</v>
      </c>
      <c r="AX91" s="43"/>
      <c r="AY91" s="43"/>
      <c r="AZ91" s="43"/>
      <c r="BA91" s="43"/>
      <c r="BB91" s="43"/>
      <c r="BC91" s="43"/>
      <c r="BD91" s="43"/>
      <c r="BE91" s="43">
        <f t="shared" ref="BE91:BE92" si="6">AO91+AW91</f>
        <v>369500</v>
      </c>
      <c r="BF91" s="43"/>
      <c r="BG91" s="43"/>
      <c r="BH91" s="43"/>
      <c r="BI91" s="43"/>
      <c r="BJ91" s="43"/>
      <c r="BK91" s="43"/>
      <c r="BL91" s="43"/>
    </row>
    <row r="92" spans="1:64" ht="33.75" customHeight="1" x14ac:dyDescent="0.2">
      <c r="A92" s="44"/>
      <c r="B92" s="44"/>
      <c r="C92" s="44"/>
      <c r="D92" s="44"/>
      <c r="E92" s="44"/>
      <c r="F92" s="44"/>
      <c r="G92" s="45" t="s">
        <v>144</v>
      </c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7"/>
      <c r="Z92" s="48" t="s">
        <v>90</v>
      </c>
      <c r="AA92" s="48"/>
      <c r="AB92" s="48"/>
      <c r="AC92" s="48"/>
      <c r="AD92" s="48"/>
      <c r="AE92" s="45" t="s">
        <v>152</v>
      </c>
      <c r="AF92" s="46"/>
      <c r="AG92" s="46"/>
      <c r="AH92" s="46"/>
      <c r="AI92" s="46"/>
      <c r="AJ92" s="46"/>
      <c r="AK92" s="46"/>
      <c r="AL92" s="46"/>
      <c r="AM92" s="46"/>
      <c r="AN92" s="47"/>
      <c r="AO92" s="43">
        <v>3450</v>
      </c>
      <c r="AP92" s="43"/>
      <c r="AQ92" s="43"/>
      <c r="AR92" s="43"/>
      <c r="AS92" s="43"/>
      <c r="AT92" s="43"/>
      <c r="AU92" s="43"/>
      <c r="AV92" s="43"/>
      <c r="AW92" s="43">
        <v>0</v>
      </c>
      <c r="AX92" s="43"/>
      <c r="AY92" s="43"/>
      <c r="AZ92" s="43"/>
      <c r="BA92" s="43"/>
      <c r="BB92" s="43"/>
      <c r="BC92" s="43"/>
      <c r="BD92" s="43"/>
      <c r="BE92" s="43">
        <f t="shared" si="6"/>
        <v>3450</v>
      </c>
      <c r="BF92" s="43"/>
      <c r="BG92" s="43"/>
      <c r="BH92" s="43"/>
      <c r="BI92" s="43"/>
      <c r="BJ92" s="43"/>
      <c r="BK92" s="43"/>
      <c r="BL92" s="43"/>
    </row>
    <row r="93" spans="1:64" ht="15" customHeight="1" x14ac:dyDescent="0.2">
      <c r="A93" s="51"/>
      <c r="B93" s="51"/>
      <c r="C93" s="51"/>
      <c r="D93" s="51"/>
      <c r="E93" s="51"/>
      <c r="F93" s="51"/>
      <c r="G93" s="61" t="s">
        <v>102</v>
      </c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3"/>
      <c r="Z93" s="58"/>
      <c r="AA93" s="58"/>
      <c r="AB93" s="58"/>
      <c r="AC93" s="58"/>
      <c r="AD93" s="58"/>
      <c r="AE93" s="61"/>
      <c r="AF93" s="62"/>
      <c r="AG93" s="62"/>
      <c r="AH93" s="62"/>
      <c r="AI93" s="62"/>
      <c r="AJ93" s="62"/>
      <c r="AK93" s="62"/>
      <c r="AL93" s="62"/>
      <c r="AM93" s="62"/>
      <c r="AN93" s="63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0"/>
      <c r="BL93" s="60"/>
    </row>
    <row r="94" spans="1:64" ht="24.75" customHeight="1" x14ac:dyDescent="0.2">
      <c r="A94" s="44"/>
      <c r="B94" s="44"/>
      <c r="C94" s="44"/>
      <c r="D94" s="44"/>
      <c r="E94" s="44"/>
      <c r="F94" s="44"/>
      <c r="G94" s="45" t="s">
        <v>105</v>
      </c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7"/>
      <c r="Z94" s="48" t="s">
        <v>74</v>
      </c>
      <c r="AA94" s="48"/>
      <c r="AB94" s="48"/>
      <c r="AC94" s="48"/>
      <c r="AD94" s="48"/>
      <c r="AE94" s="45" t="s">
        <v>103</v>
      </c>
      <c r="AF94" s="46"/>
      <c r="AG94" s="46"/>
      <c r="AH94" s="46"/>
      <c r="AI94" s="46"/>
      <c r="AJ94" s="46"/>
      <c r="AK94" s="46"/>
      <c r="AL94" s="46"/>
      <c r="AM94" s="46"/>
      <c r="AN94" s="47"/>
      <c r="AO94" s="43">
        <v>3226</v>
      </c>
      <c r="AP94" s="43"/>
      <c r="AQ94" s="43"/>
      <c r="AR94" s="43"/>
      <c r="AS94" s="43"/>
      <c r="AT94" s="43"/>
      <c r="AU94" s="43"/>
      <c r="AV94" s="43"/>
      <c r="AW94" s="43">
        <v>0</v>
      </c>
      <c r="AX94" s="43"/>
      <c r="AY94" s="43"/>
      <c r="AZ94" s="43"/>
      <c r="BA94" s="43"/>
      <c r="BB94" s="43"/>
      <c r="BC94" s="43"/>
      <c r="BD94" s="43"/>
      <c r="BE94" s="43">
        <f t="shared" ref="BE94:BE95" si="7">AO94+AW94</f>
        <v>3226</v>
      </c>
      <c r="BF94" s="43"/>
      <c r="BG94" s="43"/>
      <c r="BH94" s="43"/>
      <c r="BI94" s="43"/>
      <c r="BJ94" s="43"/>
      <c r="BK94" s="43"/>
      <c r="BL94" s="43"/>
    </row>
    <row r="95" spans="1:64" ht="30.75" customHeight="1" x14ac:dyDescent="0.2">
      <c r="A95" s="44"/>
      <c r="B95" s="44"/>
      <c r="C95" s="44"/>
      <c r="D95" s="44"/>
      <c r="E95" s="44"/>
      <c r="F95" s="44"/>
      <c r="G95" s="45" t="s">
        <v>138</v>
      </c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7"/>
      <c r="Z95" s="48" t="s">
        <v>74</v>
      </c>
      <c r="AA95" s="48"/>
      <c r="AB95" s="48"/>
      <c r="AC95" s="48"/>
      <c r="AD95" s="48"/>
      <c r="AE95" s="45" t="s">
        <v>103</v>
      </c>
      <c r="AF95" s="46"/>
      <c r="AG95" s="46"/>
      <c r="AH95" s="46"/>
      <c r="AI95" s="46"/>
      <c r="AJ95" s="46"/>
      <c r="AK95" s="46"/>
      <c r="AL95" s="46"/>
      <c r="AM95" s="46"/>
      <c r="AN95" s="47"/>
      <c r="AO95" s="43">
        <v>329.19</v>
      </c>
      <c r="AP95" s="43"/>
      <c r="AQ95" s="43"/>
      <c r="AR95" s="43"/>
      <c r="AS95" s="43"/>
      <c r="AT95" s="43"/>
      <c r="AU95" s="43"/>
      <c r="AV95" s="43"/>
      <c r="AW95" s="43">
        <v>0</v>
      </c>
      <c r="AX95" s="43"/>
      <c r="AY95" s="43"/>
      <c r="AZ95" s="43"/>
      <c r="BA95" s="43"/>
      <c r="BB95" s="43"/>
      <c r="BC95" s="43"/>
      <c r="BD95" s="43"/>
      <c r="BE95" s="43">
        <f t="shared" si="7"/>
        <v>329.19</v>
      </c>
      <c r="BF95" s="43"/>
      <c r="BG95" s="43"/>
      <c r="BH95" s="43"/>
      <c r="BI95" s="43"/>
      <c r="BJ95" s="43"/>
      <c r="BK95" s="43"/>
      <c r="BL95" s="43"/>
    </row>
    <row r="96" spans="1:64" ht="15.75" customHeight="1" x14ac:dyDescent="0.2">
      <c r="A96" s="51"/>
      <c r="B96" s="51"/>
      <c r="C96" s="51"/>
      <c r="D96" s="51"/>
      <c r="E96" s="51"/>
      <c r="F96" s="51"/>
      <c r="G96" s="61" t="s">
        <v>114</v>
      </c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3"/>
      <c r="Z96" s="58"/>
      <c r="AA96" s="58"/>
      <c r="AB96" s="58"/>
      <c r="AC96" s="58"/>
      <c r="AD96" s="58"/>
      <c r="AE96" s="61"/>
      <c r="AF96" s="62"/>
      <c r="AG96" s="62"/>
      <c r="AH96" s="62"/>
      <c r="AI96" s="62"/>
      <c r="AJ96" s="62"/>
      <c r="AK96" s="62"/>
      <c r="AL96" s="62"/>
      <c r="AM96" s="62"/>
      <c r="AN96" s="63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0"/>
    </row>
    <row r="97" spans="1:64" ht="27" customHeight="1" x14ac:dyDescent="0.2">
      <c r="A97" s="44"/>
      <c r="B97" s="44"/>
      <c r="C97" s="44"/>
      <c r="D97" s="44"/>
      <c r="E97" s="44"/>
      <c r="F97" s="44"/>
      <c r="G97" s="45" t="s">
        <v>116</v>
      </c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7"/>
      <c r="Z97" s="48" t="s">
        <v>115</v>
      </c>
      <c r="AA97" s="48"/>
      <c r="AB97" s="48"/>
      <c r="AC97" s="48"/>
      <c r="AD97" s="48"/>
      <c r="AE97" s="45" t="s">
        <v>103</v>
      </c>
      <c r="AF97" s="46"/>
      <c r="AG97" s="46"/>
      <c r="AH97" s="46"/>
      <c r="AI97" s="46"/>
      <c r="AJ97" s="46"/>
      <c r="AK97" s="46"/>
      <c r="AL97" s="46"/>
      <c r="AM97" s="46"/>
      <c r="AN97" s="47"/>
      <c r="AO97" s="43">
        <v>100</v>
      </c>
      <c r="AP97" s="43"/>
      <c r="AQ97" s="43"/>
      <c r="AR97" s="43"/>
      <c r="AS97" s="43"/>
      <c r="AT97" s="43"/>
      <c r="AU97" s="43"/>
      <c r="AV97" s="43"/>
      <c r="AW97" s="43">
        <v>0</v>
      </c>
      <c r="AX97" s="43"/>
      <c r="AY97" s="43"/>
      <c r="AZ97" s="43"/>
      <c r="BA97" s="43"/>
      <c r="BB97" s="43"/>
      <c r="BC97" s="43"/>
      <c r="BD97" s="43"/>
      <c r="BE97" s="43">
        <f t="shared" ref="BE97" si="8">AO97+AW97</f>
        <v>100</v>
      </c>
      <c r="BF97" s="43"/>
      <c r="BG97" s="43"/>
      <c r="BH97" s="43"/>
      <c r="BI97" s="43"/>
      <c r="BJ97" s="43"/>
      <c r="BK97" s="43"/>
      <c r="BL97" s="43"/>
    </row>
    <row r="98" spans="1:64" ht="18" customHeight="1" x14ac:dyDescent="0.2">
      <c r="A98" s="51">
        <v>3</v>
      </c>
      <c r="B98" s="51"/>
      <c r="C98" s="51"/>
      <c r="D98" s="51"/>
      <c r="E98" s="51"/>
      <c r="F98" s="51"/>
      <c r="G98" s="52" t="s">
        <v>63</v>
      </c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4"/>
    </row>
    <row r="99" spans="1:64" ht="18" customHeight="1" x14ac:dyDescent="0.2">
      <c r="A99" s="51">
        <v>0</v>
      </c>
      <c r="B99" s="51"/>
      <c r="C99" s="51"/>
      <c r="D99" s="51"/>
      <c r="E99" s="51"/>
      <c r="F99" s="51"/>
      <c r="G99" s="55" t="s">
        <v>72</v>
      </c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7"/>
      <c r="Z99" s="58"/>
      <c r="AA99" s="58"/>
      <c r="AB99" s="58"/>
      <c r="AC99" s="58"/>
      <c r="AD99" s="58"/>
      <c r="AE99" s="59"/>
      <c r="AF99" s="59"/>
      <c r="AG99" s="59"/>
      <c r="AH99" s="59"/>
      <c r="AI99" s="59"/>
      <c r="AJ99" s="59"/>
      <c r="AK99" s="59"/>
      <c r="AL99" s="59"/>
      <c r="AM99" s="59"/>
      <c r="AN99" s="52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0"/>
      <c r="BD99" s="60"/>
      <c r="BE99" s="60"/>
      <c r="BF99" s="60"/>
      <c r="BG99" s="60"/>
      <c r="BH99" s="60"/>
      <c r="BI99" s="60"/>
      <c r="BJ99" s="60"/>
      <c r="BK99" s="60"/>
      <c r="BL99" s="60"/>
    </row>
    <row r="100" spans="1:64" ht="25.5" customHeight="1" x14ac:dyDescent="0.2">
      <c r="A100" s="44"/>
      <c r="B100" s="44"/>
      <c r="C100" s="44"/>
      <c r="D100" s="44"/>
      <c r="E100" s="44"/>
      <c r="F100" s="44"/>
      <c r="G100" s="45" t="s">
        <v>146</v>
      </c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7"/>
      <c r="Z100" s="48" t="s">
        <v>74</v>
      </c>
      <c r="AA100" s="48"/>
      <c r="AB100" s="48"/>
      <c r="AC100" s="48"/>
      <c r="AD100" s="48"/>
      <c r="AE100" s="45" t="s">
        <v>75</v>
      </c>
      <c r="AF100" s="46"/>
      <c r="AG100" s="46"/>
      <c r="AH100" s="46"/>
      <c r="AI100" s="46"/>
      <c r="AJ100" s="46"/>
      <c r="AK100" s="46"/>
      <c r="AL100" s="46"/>
      <c r="AM100" s="46"/>
      <c r="AN100" s="47"/>
      <c r="AO100" s="43">
        <v>199770</v>
      </c>
      <c r="AP100" s="43"/>
      <c r="AQ100" s="43"/>
      <c r="AR100" s="43"/>
      <c r="AS100" s="43"/>
      <c r="AT100" s="43"/>
      <c r="AU100" s="43"/>
      <c r="AV100" s="43"/>
      <c r="AW100" s="43">
        <v>0</v>
      </c>
      <c r="AX100" s="43"/>
      <c r="AY100" s="43"/>
      <c r="AZ100" s="43"/>
      <c r="BA100" s="43"/>
      <c r="BB100" s="43"/>
      <c r="BC100" s="43"/>
      <c r="BD100" s="43"/>
      <c r="BE100" s="43">
        <f t="shared" si="2"/>
        <v>199770</v>
      </c>
      <c r="BF100" s="43"/>
      <c r="BG100" s="43"/>
      <c r="BH100" s="43"/>
      <c r="BI100" s="43"/>
      <c r="BJ100" s="43"/>
      <c r="BK100" s="43"/>
      <c r="BL100" s="43"/>
    </row>
    <row r="101" spans="1:64" ht="25.5" customHeight="1" x14ac:dyDescent="0.2">
      <c r="A101" s="44"/>
      <c r="B101" s="44"/>
      <c r="C101" s="44"/>
      <c r="D101" s="44"/>
      <c r="E101" s="44"/>
      <c r="F101" s="44"/>
      <c r="G101" s="45" t="s">
        <v>148</v>
      </c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7"/>
      <c r="Z101" s="48" t="s">
        <v>74</v>
      </c>
      <c r="AA101" s="48"/>
      <c r="AB101" s="48"/>
      <c r="AC101" s="48"/>
      <c r="AD101" s="48"/>
      <c r="AE101" s="45" t="s">
        <v>75</v>
      </c>
      <c r="AF101" s="46"/>
      <c r="AG101" s="46"/>
      <c r="AH101" s="46"/>
      <c r="AI101" s="46"/>
      <c r="AJ101" s="46"/>
      <c r="AK101" s="46"/>
      <c r="AL101" s="46"/>
      <c r="AM101" s="46"/>
      <c r="AN101" s="47"/>
      <c r="AO101" s="43">
        <v>199992</v>
      </c>
      <c r="AP101" s="43"/>
      <c r="AQ101" s="43"/>
      <c r="AR101" s="43"/>
      <c r="AS101" s="43"/>
      <c r="AT101" s="43"/>
      <c r="AU101" s="43"/>
      <c r="AV101" s="43"/>
      <c r="AW101" s="43">
        <v>0</v>
      </c>
      <c r="AX101" s="43"/>
      <c r="AY101" s="43"/>
      <c r="AZ101" s="43"/>
      <c r="BA101" s="43"/>
      <c r="BB101" s="43"/>
      <c r="BC101" s="43"/>
      <c r="BD101" s="43"/>
      <c r="BE101" s="43">
        <f t="shared" ref="BE101" si="9">AO101+AW101</f>
        <v>199992</v>
      </c>
      <c r="BF101" s="43"/>
      <c r="BG101" s="43"/>
      <c r="BH101" s="43"/>
      <c r="BI101" s="43"/>
      <c r="BJ101" s="43"/>
      <c r="BK101" s="43"/>
      <c r="BL101" s="43"/>
    </row>
    <row r="102" spans="1:64" ht="27.75" customHeight="1" x14ac:dyDescent="0.2">
      <c r="A102" s="44"/>
      <c r="B102" s="44"/>
      <c r="C102" s="44"/>
      <c r="D102" s="44"/>
      <c r="E102" s="44"/>
      <c r="F102" s="44"/>
      <c r="G102" s="45" t="s">
        <v>77</v>
      </c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7"/>
      <c r="Z102" s="48" t="s">
        <v>74</v>
      </c>
      <c r="AA102" s="48"/>
      <c r="AB102" s="48"/>
      <c r="AC102" s="48"/>
      <c r="AD102" s="48"/>
      <c r="AE102" s="45" t="s">
        <v>75</v>
      </c>
      <c r="AF102" s="46"/>
      <c r="AG102" s="46"/>
      <c r="AH102" s="46"/>
      <c r="AI102" s="46"/>
      <c r="AJ102" s="46"/>
      <c r="AK102" s="46"/>
      <c r="AL102" s="46"/>
      <c r="AM102" s="46"/>
      <c r="AN102" s="47"/>
      <c r="AO102" s="43">
        <v>1625840</v>
      </c>
      <c r="AP102" s="43"/>
      <c r="AQ102" s="43"/>
      <c r="AR102" s="43"/>
      <c r="AS102" s="43"/>
      <c r="AT102" s="43"/>
      <c r="AU102" s="43"/>
      <c r="AV102" s="43"/>
      <c r="AW102" s="43">
        <v>0</v>
      </c>
      <c r="AX102" s="43"/>
      <c r="AY102" s="43"/>
      <c r="AZ102" s="43"/>
      <c r="BA102" s="43"/>
      <c r="BB102" s="43"/>
      <c r="BC102" s="43"/>
      <c r="BD102" s="43"/>
      <c r="BE102" s="43">
        <f t="shared" si="2"/>
        <v>1625840</v>
      </c>
      <c r="BF102" s="43"/>
      <c r="BG102" s="43"/>
      <c r="BH102" s="43"/>
      <c r="BI102" s="43"/>
      <c r="BJ102" s="43"/>
      <c r="BK102" s="43"/>
      <c r="BL102" s="43"/>
    </row>
    <row r="103" spans="1:64" ht="18" customHeight="1" x14ac:dyDescent="0.2">
      <c r="A103" s="44"/>
      <c r="B103" s="44"/>
      <c r="C103" s="44"/>
      <c r="D103" s="44"/>
      <c r="E103" s="44"/>
      <c r="F103" s="44"/>
      <c r="G103" s="45" t="s">
        <v>142</v>
      </c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7"/>
      <c r="Z103" s="48" t="s">
        <v>74</v>
      </c>
      <c r="AA103" s="48"/>
      <c r="AB103" s="48"/>
      <c r="AC103" s="48"/>
      <c r="AD103" s="48"/>
      <c r="AE103" s="45" t="s">
        <v>75</v>
      </c>
      <c r="AF103" s="46"/>
      <c r="AG103" s="46"/>
      <c r="AH103" s="46"/>
      <c r="AI103" s="46"/>
      <c r="AJ103" s="46"/>
      <c r="AK103" s="46"/>
      <c r="AL103" s="46"/>
      <c r="AM103" s="46"/>
      <c r="AN103" s="47"/>
      <c r="AO103" s="43">
        <v>340444</v>
      </c>
      <c r="AP103" s="43"/>
      <c r="AQ103" s="43"/>
      <c r="AR103" s="43"/>
      <c r="AS103" s="43"/>
      <c r="AT103" s="43"/>
      <c r="AU103" s="43"/>
      <c r="AV103" s="43"/>
      <c r="AW103" s="43">
        <v>0</v>
      </c>
      <c r="AX103" s="43"/>
      <c r="AY103" s="43"/>
      <c r="AZ103" s="43"/>
      <c r="BA103" s="43"/>
      <c r="BB103" s="43"/>
      <c r="BC103" s="43"/>
      <c r="BD103" s="43"/>
      <c r="BE103" s="43">
        <f t="shared" si="2"/>
        <v>340444</v>
      </c>
      <c r="BF103" s="43"/>
      <c r="BG103" s="43"/>
      <c r="BH103" s="43"/>
      <c r="BI103" s="43"/>
      <c r="BJ103" s="43"/>
      <c r="BK103" s="43"/>
      <c r="BL103" s="43"/>
    </row>
    <row r="104" spans="1:64" ht="18" customHeight="1" x14ac:dyDescent="0.2">
      <c r="A104" s="44"/>
      <c r="B104" s="44"/>
      <c r="C104" s="44"/>
      <c r="D104" s="44"/>
      <c r="E104" s="44"/>
      <c r="F104" s="44"/>
      <c r="G104" s="45" t="s">
        <v>78</v>
      </c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7"/>
      <c r="Z104" s="48" t="s">
        <v>74</v>
      </c>
      <c r="AA104" s="48"/>
      <c r="AB104" s="48"/>
      <c r="AC104" s="48"/>
      <c r="AD104" s="48"/>
      <c r="AE104" s="45" t="s">
        <v>75</v>
      </c>
      <c r="AF104" s="46"/>
      <c r="AG104" s="46"/>
      <c r="AH104" s="46"/>
      <c r="AI104" s="46"/>
      <c r="AJ104" s="46"/>
      <c r="AK104" s="46"/>
      <c r="AL104" s="46"/>
      <c r="AM104" s="46"/>
      <c r="AN104" s="47"/>
      <c r="AO104" s="43">
        <v>181819</v>
      </c>
      <c r="AP104" s="43"/>
      <c r="AQ104" s="43"/>
      <c r="AR104" s="43"/>
      <c r="AS104" s="43"/>
      <c r="AT104" s="43"/>
      <c r="AU104" s="43"/>
      <c r="AV104" s="43"/>
      <c r="AW104" s="43">
        <v>0</v>
      </c>
      <c r="AX104" s="43"/>
      <c r="AY104" s="43"/>
      <c r="AZ104" s="43"/>
      <c r="BA104" s="43"/>
      <c r="BB104" s="43"/>
      <c r="BC104" s="43"/>
      <c r="BD104" s="43"/>
      <c r="BE104" s="43">
        <f t="shared" si="2"/>
        <v>181819</v>
      </c>
      <c r="BF104" s="43"/>
      <c r="BG104" s="43"/>
      <c r="BH104" s="43"/>
      <c r="BI104" s="43"/>
      <c r="BJ104" s="43"/>
      <c r="BK104" s="43"/>
      <c r="BL104" s="43"/>
    </row>
    <row r="105" spans="1:64" ht="25.5" customHeight="1" x14ac:dyDescent="0.2">
      <c r="A105" s="44"/>
      <c r="B105" s="44"/>
      <c r="C105" s="44"/>
      <c r="D105" s="44"/>
      <c r="E105" s="44"/>
      <c r="F105" s="44"/>
      <c r="G105" s="45" t="s">
        <v>79</v>
      </c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7"/>
      <c r="Z105" s="48" t="s">
        <v>74</v>
      </c>
      <c r="AA105" s="48"/>
      <c r="AB105" s="48"/>
      <c r="AC105" s="48"/>
      <c r="AD105" s="48"/>
      <c r="AE105" s="45" t="s">
        <v>75</v>
      </c>
      <c r="AF105" s="46"/>
      <c r="AG105" s="46"/>
      <c r="AH105" s="46"/>
      <c r="AI105" s="46"/>
      <c r="AJ105" s="46"/>
      <c r="AK105" s="46"/>
      <c r="AL105" s="46"/>
      <c r="AM105" s="46"/>
      <c r="AN105" s="47"/>
      <c r="AO105" s="43">
        <v>183283</v>
      </c>
      <c r="AP105" s="43"/>
      <c r="AQ105" s="43"/>
      <c r="AR105" s="43"/>
      <c r="AS105" s="43"/>
      <c r="AT105" s="43"/>
      <c r="AU105" s="43"/>
      <c r="AV105" s="43"/>
      <c r="AW105" s="43">
        <v>0</v>
      </c>
      <c r="AX105" s="43"/>
      <c r="AY105" s="43"/>
      <c r="AZ105" s="43"/>
      <c r="BA105" s="43"/>
      <c r="BB105" s="43"/>
      <c r="BC105" s="43"/>
      <c r="BD105" s="43"/>
      <c r="BE105" s="43">
        <f t="shared" si="2"/>
        <v>183283</v>
      </c>
      <c r="BF105" s="43"/>
      <c r="BG105" s="43"/>
      <c r="BH105" s="43"/>
      <c r="BI105" s="43"/>
      <c r="BJ105" s="43"/>
      <c r="BK105" s="43"/>
      <c r="BL105" s="43"/>
    </row>
    <row r="106" spans="1:64" ht="18.75" customHeight="1" x14ac:dyDescent="0.2">
      <c r="A106" s="44"/>
      <c r="B106" s="44"/>
      <c r="C106" s="44"/>
      <c r="D106" s="44"/>
      <c r="E106" s="44"/>
      <c r="F106" s="44"/>
      <c r="G106" s="45" t="s">
        <v>80</v>
      </c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7"/>
      <c r="Z106" s="48" t="s">
        <v>74</v>
      </c>
      <c r="AA106" s="48"/>
      <c r="AB106" s="48"/>
      <c r="AC106" s="48"/>
      <c r="AD106" s="48"/>
      <c r="AE106" s="45" t="s">
        <v>75</v>
      </c>
      <c r="AF106" s="46"/>
      <c r="AG106" s="46"/>
      <c r="AH106" s="46"/>
      <c r="AI106" s="46"/>
      <c r="AJ106" s="46"/>
      <c r="AK106" s="46"/>
      <c r="AL106" s="46"/>
      <c r="AM106" s="46"/>
      <c r="AN106" s="47"/>
      <c r="AO106" s="43">
        <v>1604038</v>
      </c>
      <c r="AP106" s="43"/>
      <c r="AQ106" s="43"/>
      <c r="AR106" s="43"/>
      <c r="AS106" s="43"/>
      <c r="AT106" s="43"/>
      <c r="AU106" s="43"/>
      <c r="AV106" s="43"/>
      <c r="AW106" s="43">
        <v>0</v>
      </c>
      <c r="AX106" s="43"/>
      <c r="AY106" s="43"/>
      <c r="AZ106" s="43"/>
      <c r="BA106" s="43"/>
      <c r="BB106" s="43"/>
      <c r="BC106" s="43"/>
      <c r="BD106" s="43"/>
      <c r="BE106" s="43">
        <f t="shared" si="2"/>
        <v>1604038</v>
      </c>
      <c r="BF106" s="43"/>
      <c r="BG106" s="43"/>
      <c r="BH106" s="43"/>
      <c r="BI106" s="43"/>
      <c r="BJ106" s="43"/>
      <c r="BK106" s="43"/>
      <c r="BL106" s="43"/>
    </row>
    <row r="107" spans="1:64" ht="18.75" customHeight="1" x14ac:dyDescent="0.2">
      <c r="A107" s="51"/>
      <c r="B107" s="51"/>
      <c r="C107" s="51"/>
      <c r="D107" s="51"/>
      <c r="E107" s="51"/>
      <c r="F107" s="51"/>
      <c r="G107" s="61" t="s">
        <v>85</v>
      </c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3"/>
      <c r="Z107" s="58"/>
      <c r="AA107" s="58"/>
      <c r="AB107" s="58"/>
      <c r="AC107" s="58"/>
      <c r="AD107" s="58"/>
      <c r="AE107" s="61"/>
      <c r="AF107" s="62"/>
      <c r="AG107" s="62"/>
      <c r="AH107" s="62"/>
      <c r="AI107" s="62"/>
      <c r="AJ107" s="62"/>
      <c r="AK107" s="62"/>
      <c r="AL107" s="62"/>
      <c r="AM107" s="62"/>
      <c r="AN107" s="63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60"/>
    </row>
    <row r="108" spans="1:64" ht="24.75" customHeight="1" x14ac:dyDescent="0.2">
      <c r="A108" s="44"/>
      <c r="B108" s="44"/>
      <c r="C108" s="44"/>
      <c r="D108" s="44"/>
      <c r="E108" s="44"/>
      <c r="F108" s="44"/>
      <c r="G108" s="45" t="s">
        <v>147</v>
      </c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7"/>
      <c r="Z108" s="48" t="s">
        <v>90</v>
      </c>
      <c r="AA108" s="48"/>
      <c r="AB108" s="48"/>
      <c r="AC108" s="48"/>
      <c r="AD108" s="48"/>
      <c r="AE108" s="45" t="s">
        <v>152</v>
      </c>
      <c r="AF108" s="46"/>
      <c r="AG108" s="46"/>
      <c r="AH108" s="46"/>
      <c r="AI108" s="46"/>
      <c r="AJ108" s="46"/>
      <c r="AK108" s="46"/>
      <c r="AL108" s="46"/>
      <c r="AM108" s="46"/>
      <c r="AN108" s="47"/>
      <c r="AO108" s="117">
        <v>335</v>
      </c>
      <c r="AP108" s="117"/>
      <c r="AQ108" s="117"/>
      <c r="AR108" s="117"/>
      <c r="AS108" s="117"/>
      <c r="AT108" s="117"/>
      <c r="AU108" s="117"/>
      <c r="AV108" s="117"/>
      <c r="AW108" s="43">
        <v>0</v>
      </c>
      <c r="AX108" s="43"/>
      <c r="AY108" s="43"/>
      <c r="AZ108" s="43"/>
      <c r="BA108" s="43"/>
      <c r="BB108" s="43"/>
      <c r="BC108" s="43"/>
      <c r="BD108" s="43"/>
      <c r="BE108" s="43">
        <f t="shared" ref="BE108:BE114" si="10">AO108+AW108</f>
        <v>335</v>
      </c>
      <c r="BF108" s="43"/>
      <c r="BG108" s="43"/>
      <c r="BH108" s="43"/>
      <c r="BI108" s="43"/>
      <c r="BJ108" s="43"/>
      <c r="BK108" s="43"/>
      <c r="BL108" s="43"/>
    </row>
    <row r="109" spans="1:64" ht="21.75" customHeight="1" x14ac:dyDescent="0.2">
      <c r="A109" s="44"/>
      <c r="B109" s="44"/>
      <c r="C109" s="44"/>
      <c r="D109" s="44"/>
      <c r="E109" s="44"/>
      <c r="F109" s="44"/>
      <c r="G109" s="45" t="s">
        <v>151</v>
      </c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7"/>
      <c r="Z109" s="48" t="s">
        <v>90</v>
      </c>
      <c r="AA109" s="48"/>
      <c r="AB109" s="48"/>
      <c r="AC109" s="48"/>
      <c r="AD109" s="48"/>
      <c r="AE109" s="45" t="s">
        <v>152</v>
      </c>
      <c r="AF109" s="46"/>
      <c r="AG109" s="46"/>
      <c r="AH109" s="46"/>
      <c r="AI109" s="46"/>
      <c r="AJ109" s="46"/>
      <c r="AK109" s="46"/>
      <c r="AL109" s="46"/>
      <c r="AM109" s="46"/>
      <c r="AN109" s="47"/>
      <c r="AO109" s="117">
        <v>23075</v>
      </c>
      <c r="AP109" s="117"/>
      <c r="AQ109" s="117"/>
      <c r="AR109" s="117"/>
      <c r="AS109" s="117"/>
      <c r="AT109" s="117"/>
      <c r="AU109" s="117"/>
      <c r="AV109" s="117"/>
      <c r="AW109" s="43">
        <v>0</v>
      </c>
      <c r="AX109" s="43"/>
      <c r="AY109" s="43"/>
      <c r="AZ109" s="43"/>
      <c r="BA109" s="43"/>
      <c r="BB109" s="43"/>
      <c r="BC109" s="43"/>
      <c r="BD109" s="43"/>
      <c r="BE109" s="43">
        <f t="shared" ref="BE109" si="11">AO109+AW109</f>
        <v>23075</v>
      </c>
      <c r="BF109" s="43"/>
      <c r="BG109" s="43"/>
      <c r="BH109" s="43"/>
      <c r="BI109" s="43"/>
      <c r="BJ109" s="43"/>
      <c r="BK109" s="43"/>
      <c r="BL109" s="43"/>
    </row>
    <row r="110" spans="1:64" ht="30" customHeight="1" x14ac:dyDescent="0.2">
      <c r="A110" s="44"/>
      <c r="B110" s="44"/>
      <c r="C110" s="44"/>
      <c r="D110" s="44"/>
      <c r="E110" s="44"/>
      <c r="F110" s="44"/>
      <c r="G110" s="45" t="s">
        <v>91</v>
      </c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7"/>
      <c r="Z110" s="48" t="s">
        <v>92</v>
      </c>
      <c r="AA110" s="48"/>
      <c r="AB110" s="48"/>
      <c r="AC110" s="48"/>
      <c r="AD110" s="48"/>
      <c r="AE110" s="45" t="s">
        <v>152</v>
      </c>
      <c r="AF110" s="46"/>
      <c r="AG110" s="46"/>
      <c r="AH110" s="46"/>
      <c r="AI110" s="46"/>
      <c r="AJ110" s="46"/>
      <c r="AK110" s="46"/>
      <c r="AL110" s="46"/>
      <c r="AM110" s="46"/>
      <c r="AN110" s="47"/>
      <c r="AO110" s="117">
        <v>170000</v>
      </c>
      <c r="AP110" s="117"/>
      <c r="AQ110" s="117"/>
      <c r="AR110" s="117"/>
      <c r="AS110" s="117"/>
      <c r="AT110" s="117"/>
      <c r="AU110" s="117"/>
      <c r="AV110" s="117"/>
      <c r="AW110" s="43">
        <v>0</v>
      </c>
      <c r="AX110" s="43"/>
      <c r="AY110" s="43"/>
      <c r="AZ110" s="43"/>
      <c r="BA110" s="43"/>
      <c r="BB110" s="43"/>
      <c r="BC110" s="43"/>
      <c r="BD110" s="43"/>
      <c r="BE110" s="43">
        <f t="shared" si="10"/>
        <v>170000</v>
      </c>
      <c r="BF110" s="43"/>
      <c r="BG110" s="43"/>
      <c r="BH110" s="43"/>
      <c r="BI110" s="43"/>
      <c r="BJ110" s="43"/>
      <c r="BK110" s="43"/>
      <c r="BL110" s="43"/>
    </row>
    <row r="111" spans="1:64" ht="27" customHeight="1" x14ac:dyDescent="0.2">
      <c r="A111" s="44"/>
      <c r="B111" s="44"/>
      <c r="C111" s="44"/>
      <c r="D111" s="44"/>
      <c r="E111" s="44"/>
      <c r="F111" s="44"/>
      <c r="G111" s="45" t="s">
        <v>93</v>
      </c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7"/>
      <c r="Z111" s="48" t="s">
        <v>94</v>
      </c>
      <c r="AA111" s="48"/>
      <c r="AB111" s="48"/>
      <c r="AC111" s="48"/>
      <c r="AD111" s="48"/>
      <c r="AE111" s="45" t="s">
        <v>152</v>
      </c>
      <c r="AF111" s="46"/>
      <c r="AG111" s="46"/>
      <c r="AH111" s="46"/>
      <c r="AI111" s="46"/>
      <c r="AJ111" s="46"/>
      <c r="AK111" s="46"/>
      <c r="AL111" s="46"/>
      <c r="AM111" s="46"/>
      <c r="AN111" s="47"/>
      <c r="AO111" s="117">
        <v>118500</v>
      </c>
      <c r="AP111" s="117"/>
      <c r="AQ111" s="117"/>
      <c r="AR111" s="117"/>
      <c r="AS111" s="117"/>
      <c r="AT111" s="117"/>
      <c r="AU111" s="117"/>
      <c r="AV111" s="117"/>
      <c r="AW111" s="43">
        <v>0</v>
      </c>
      <c r="AX111" s="43"/>
      <c r="AY111" s="43"/>
      <c r="AZ111" s="43"/>
      <c r="BA111" s="43"/>
      <c r="BB111" s="43"/>
      <c r="BC111" s="43"/>
      <c r="BD111" s="43"/>
      <c r="BE111" s="43">
        <f t="shared" si="10"/>
        <v>118500</v>
      </c>
      <c r="BF111" s="43"/>
      <c r="BG111" s="43"/>
      <c r="BH111" s="43"/>
      <c r="BI111" s="43"/>
      <c r="BJ111" s="43"/>
      <c r="BK111" s="43"/>
      <c r="BL111" s="43"/>
    </row>
    <row r="112" spans="1:64" ht="24" customHeight="1" x14ac:dyDescent="0.2">
      <c r="A112" s="44"/>
      <c r="B112" s="44"/>
      <c r="C112" s="44"/>
      <c r="D112" s="44"/>
      <c r="E112" s="44"/>
      <c r="F112" s="44"/>
      <c r="G112" s="45" t="s">
        <v>95</v>
      </c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7"/>
      <c r="Z112" s="48" t="s">
        <v>94</v>
      </c>
      <c r="AA112" s="48"/>
      <c r="AB112" s="48"/>
      <c r="AC112" s="48"/>
      <c r="AD112" s="48"/>
      <c r="AE112" s="45" t="s">
        <v>152</v>
      </c>
      <c r="AF112" s="46"/>
      <c r="AG112" s="46"/>
      <c r="AH112" s="46"/>
      <c r="AI112" s="46"/>
      <c r="AJ112" s="46"/>
      <c r="AK112" s="46"/>
      <c r="AL112" s="46"/>
      <c r="AM112" s="46"/>
      <c r="AN112" s="47"/>
      <c r="AO112" s="117">
        <v>61456</v>
      </c>
      <c r="AP112" s="117"/>
      <c r="AQ112" s="117"/>
      <c r="AR112" s="117"/>
      <c r="AS112" s="117"/>
      <c r="AT112" s="117"/>
      <c r="AU112" s="117"/>
      <c r="AV112" s="117"/>
      <c r="AW112" s="43">
        <v>0</v>
      </c>
      <c r="AX112" s="43"/>
      <c r="AY112" s="43"/>
      <c r="AZ112" s="43"/>
      <c r="BA112" s="43"/>
      <c r="BB112" s="43"/>
      <c r="BC112" s="43"/>
      <c r="BD112" s="43"/>
      <c r="BE112" s="43">
        <f t="shared" si="10"/>
        <v>61456</v>
      </c>
      <c r="BF112" s="43"/>
      <c r="BG112" s="43"/>
      <c r="BH112" s="43"/>
      <c r="BI112" s="43"/>
      <c r="BJ112" s="43"/>
      <c r="BK112" s="43"/>
      <c r="BL112" s="43"/>
    </row>
    <row r="113" spans="1:64" ht="27.75" customHeight="1" x14ac:dyDescent="0.2">
      <c r="A113" s="44"/>
      <c r="B113" s="44"/>
      <c r="C113" s="44"/>
      <c r="D113" s="44"/>
      <c r="E113" s="44"/>
      <c r="F113" s="44"/>
      <c r="G113" s="45" t="s">
        <v>96</v>
      </c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7"/>
      <c r="Z113" s="48" t="s">
        <v>94</v>
      </c>
      <c r="AA113" s="48"/>
      <c r="AB113" s="48"/>
      <c r="AC113" s="48"/>
      <c r="AD113" s="48"/>
      <c r="AE113" s="45" t="s">
        <v>152</v>
      </c>
      <c r="AF113" s="46"/>
      <c r="AG113" s="46"/>
      <c r="AH113" s="46"/>
      <c r="AI113" s="46"/>
      <c r="AJ113" s="46"/>
      <c r="AK113" s="46"/>
      <c r="AL113" s="46"/>
      <c r="AM113" s="46"/>
      <c r="AN113" s="47"/>
      <c r="AO113" s="117">
        <v>120000</v>
      </c>
      <c r="AP113" s="117"/>
      <c r="AQ113" s="117"/>
      <c r="AR113" s="117"/>
      <c r="AS113" s="117"/>
      <c r="AT113" s="117"/>
      <c r="AU113" s="117"/>
      <c r="AV113" s="117"/>
      <c r="AW113" s="43">
        <v>0</v>
      </c>
      <c r="AX113" s="43"/>
      <c r="AY113" s="43"/>
      <c r="AZ113" s="43"/>
      <c r="BA113" s="43"/>
      <c r="BB113" s="43"/>
      <c r="BC113" s="43"/>
      <c r="BD113" s="43"/>
      <c r="BE113" s="43">
        <f t="shared" si="10"/>
        <v>120000</v>
      </c>
      <c r="BF113" s="43"/>
      <c r="BG113" s="43"/>
      <c r="BH113" s="43"/>
      <c r="BI113" s="43"/>
      <c r="BJ113" s="43"/>
      <c r="BK113" s="43"/>
      <c r="BL113" s="43"/>
    </row>
    <row r="114" spans="1:64" ht="30.75" customHeight="1" x14ac:dyDescent="0.2">
      <c r="A114" s="44"/>
      <c r="B114" s="44"/>
      <c r="C114" s="44"/>
      <c r="D114" s="44"/>
      <c r="E114" s="44"/>
      <c r="F114" s="44"/>
      <c r="G114" s="45" t="s">
        <v>97</v>
      </c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7"/>
      <c r="Z114" s="48" t="s">
        <v>90</v>
      </c>
      <c r="AA114" s="48"/>
      <c r="AB114" s="48"/>
      <c r="AC114" s="48"/>
      <c r="AD114" s="48"/>
      <c r="AE114" s="45" t="s">
        <v>137</v>
      </c>
      <c r="AF114" s="46"/>
      <c r="AG114" s="46"/>
      <c r="AH114" s="46"/>
      <c r="AI114" s="46"/>
      <c r="AJ114" s="46"/>
      <c r="AK114" s="46"/>
      <c r="AL114" s="46"/>
      <c r="AM114" s="46"/>
      <c r="AN114" s="47"/>
      <c r="AO114" s="43">
        <v>26</v>
      </c>
      <c r="AP114" s="43"/>
      <c r="AQ114" s="43"/>
      <c r="AR114" s="43"/>
      <c r="AS114" s="43"/>
      <c r="AT114" s="43"/>
      <c r="AU114" s="43"/>
      <c r="AV114" s="43"/>
      <c r="AW114" s="43">
        <v>0</v>
      </c>
      <c r="AX114" s="43"/>
      <c r="AY114" s="43"/>
      <c r="AZ114" s="43"/>
      <c r="BA114" s="43"/>
      <c r="BB114" s="43"/>
      <c r="BC114" s="43"/>
      <c r="BD114" s="43"/>
      <c r="BE114" s="43">
        <f t="shared" si="10"/>
        <v>26</v>
      </c>
      <c r="BF114" s="43"/>
      <c r="BG114" s="43"/>
      <c r="BH114" s="43"/>
      <c r="BI114" s="43"/>
      <c r="BJ114" s="43"/>
      <c r="BK114" s="43"/>
      <c r="BL114" s="43"/>
    </row>
    <row r="115" spans="1:64" ht="18.75" customHeight="1" x14ac:dyDescent="0.2">
      <c r="A115" s="51"/>
      <c r="B115" s="51"/>
      <c r="C115" s="51"/>
      <c r="D115" s="51"/>
      <c r="E115" s="51"/>
      <c r="F115" s="51"/>
      <c r="G115" s="61" t="s">
        <v>102</v>
      </c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3"/>
      <c r="Z115" s="58"/>
      <c r="AA115" s="58"/>
      <c r="AB115" s="58"/>
      <c r="AC115" s="58"/>
      <c r="AD115" s="58"/>
      <c r="AE115" s="61"/>
      <c r="AF115" s="62"/>
      <c r="AG115" s="62"/>
      <c r="AH115" s="62"/>
      <c r="AI115" s="62"/>
      <c r="AJ115" s="62"/>
      <c r="AK115" s="62"/>
      <c r="AL115" s="62"/>
      <c r="AM115" s="62"/>
      <c r="AN115" s="63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0"/>
      <c r="BA115" s="60"/>
      <c r="BB115" s="60"/>
      <c r="BC115" s="60"/>
      <c r="BD115" s="60"/>
      <c r="BE115" s="60"/>
      <c r="BF115" s="60"/>
      <c r="BG115" s="60"/>
      <c r="BH115" s="60"/>
      <c r="BI115" s="60"/>
      <c r="BJ115" s="60"/>
      <c r="BK115" s="60"/>
      <c r="BL115" s="60"/>
    </row>
    <row r="116" spans="1:64" ht="18.75" customHeight="1" x14ac:dyDescent="0.2">
      <c r="A116" s="44"/>
      <c r="B116" s="44"/>
      <c r="C116" s="44"/>
      <c r="D116" s="44"/>
      <c r="E116" s="44"/>
      <c r="F116" s="44"/>
      <c r="G116" s="45" t="s">
        <v>149</v>
      </c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7"/>
      <c r="Z116" s="48" t="s">
        <v>74</v>
      </c>
      <c r="AA116" s="48"/>
      <c r="AB116" s="48"/>
      <c r="AC116" s="48"/>
      <c r="AD116" s="48"/>
      <c r="AE116" s="45" t="s">
        <v>103</v>
      </c>
      <c r="AF116" s="46"/>
      <c r="AG116" s="46"/>
      <c r="AH116" s="46"/>
      <c r="AI116" s="46"/>
      <c r="AJ116" s="46"/>
      <c r="AK116" s="46"/>
      <c r="AL116" s="46"/>
      <c r="AM116" s="46"/>
      <c r="AN116" s="47"/>
      <c r="AO116" s="117">
        <v>596</v>
      </c>
      <c r="AP116" s="117"/>
      <c r="AQ116" s="117"/>
      <c r="AR116" s="117"/>
      <c r="AS116" s="117"/>
      <c r="AT116" s="117"/>
      <c r="AU116" s="117"/>
      <c r="AV116" s="117"/>
      <c r="AW116" s="43">
        <v>0</v>
      </c>
      <c r="AX116" s="43"/>
      <c r="AY116" s="43"/>
      <c r="AZ116" s="43"/>
      <c r="BA116" s="43"/>
      <c r="BB116" s="43"/>
      <c r="BC116" s="43"/>
      <c r="BD116" s="43"/>
      <c r="BE116" s="43">
        <f t="shared" ref="BE116:BE122" si="12">AO116+AW116</f>
        <v>596</v>
      </c>
      <c r="BF116" s="43"/>
      <c r="BG116" s="43"/>
      <c r="BH116" s="43"/>
      <c r="BI116" s="43"/>
      <c r="BJ116" s="43"/>
      <c r="BK116" s="43"/>
      <c r="BL116" s="43"/>
    </row>
    <row r="117" spans="1:64" ht="18.75" customHeight="1" x14ac:dyDescent="0.2">
      <c r="A117" s="44"/>
      <c r="B117" s="44"/>
      <c r="C117" s="44"/>
      <c r="D117" s="44"/>
      <c r="E117" s="44"/>
      <c r="F117" s="44"/>
      <c r="G117" s="45" t="s">
        <v>150</v>
      </c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7"/>
      <c r="Z117" s="48" t="s">
        <v>74</v>
      </c>
      <c r="AA117" s="48"/>
      <c r="AB117" s="48"/>
      <c r="AC117" s="48"/>
      <c r="AD117" s="48"/>
      <c r="AE117" s="45" t="s">
        <v>103</v>
      </c>
      <c r="AF117" s="46"/>
      <c r="AG117" s="46"/>
      <c r="AH117" s="46"/>
      <c r="AI117" s="46"/>
      <c r="AJ117" s="46"/>
      <c r="AK117" s="46"/>
      <c r="AL117" s="46"/>
      <c r="AM117" s="46"/>
      <c r="AN117" s="47"/>
      <c r="AO117" s="117">
        <v>8.67</v>
      </c>
      <c r="AP117" s="117"/>
      <c r="AQ117" s="117"/>
      <c r="AR117" s="117"/>
      <c r="AS117" s="117"/>
      <c r="AT117" s="117"/>
      <c r="AU117" s="117"/>
      <c r="AV117" s="117"/>
      <c r="AW117" s="43">
        <v>0</v>
      </c>
      <c r="AX117" s="43"/>
      <c r="AY117" s="43"/>
      <c r="AZ117" s="43"/>
      <c r="BA117" s="43"/>
      <c r="BB117" s="43"/>
      <c r="BC117" s="43"/>
      <c r="BD117" s="43"/>
      <c r="BE117" s="43">
        <f t="shared" ref="BE117" si="13">AO117+AW117</f>
        <v>8.67</v>
      </c>
      <c r="BF117" s="43"/>
      <c r="BG117" s="43"/>
      <c r="BH117" s="43"/>
      <c r="BI117" s="43"/>
      <c r="BJ117" s="43"/>
      <c r="BK117" s="43"/>
      <c r="BL117" s="43"/>
    </row>
    <row r="118" spans="1:64" ht="31.5" customHeight="1" x14ac:dyDescent="0.2">
      <c r="A118" s="44"/>
      <c r="B118" s="44"/>
      <c r="C118" s="44"/>
      <c r="D118" s="44"/>
      <c r="E118" s="44"/>
      <c r="F118" s="44"/>
      <c r="G118" s="45" t="s">
        <v>106</v>
      </c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7"/>
      <c r="Z118" s="48" t="s">
        <v>74</v>
      </c>
      <c r="AA118" s="48"/>
      <c r="AB118" s="48"/>
      <c r="AC118" s="48"/>
      <c r="AD118" s="48"/>
      <c r="AE118" s="45" t="s">
        <v>103</v>
      </c>
      <c r="AF118" s="46"/>
      <c r="AG118" s="46"/>
      <c r="AH118" s="46"/>
      <c r="AI118" s="46"/>
      <c r="AJ118" s="46"/>
      <c r="AK118" s="46"/>
      <c r="AL118" s="46"/>
      <c r="AM118" s="46"/>
      <c r="AN118" s="47"/>
      <c r="AO118" s="117">
        <v>9.56</v>
      </c>
      <c r="AP118" s="117"/>
      <c r="AQ118" s="117"/>
      <c r="AR118" s="117"/>
      <c r="AS118" s="117"/>
      <c r="AT118" s="117"/>
      <c r="AU118" s="117"/>
      <c r="AV118" s="117"/>
      <c r="AW118" s="43">
        <v>0</v>
      </c>
      <c r="AX118" s="43"/>
      <c r="AY118" s="43"/>
      <c r="AZ118" s="43"/>
      <c r="BA118" s="43"/>
      <c r="BB118" s="43"/>
      <c r="BC118" s="43"/>
      <c r="BD118" s="43"/>
      <c r="BE118" s="43">
        <f t="shared" si="12"/>
        <v>9.56</v>
      </c>
      <c r="BF118" s="43"/>
      <c r="BG118" s="43"/>
      <c r="BH118" s="43"/>
      <c r="BI118" s="43"/>
      <c r="BJ118" s="43"/>
      <c r="BK118" s="43"/>
      <c r="BL118" s="43"/>
    </row>
    <row r="119" spans="1:64" ht="18.75" customHeight="1" x14ac:dyDescent="0.2">
      <c r="A119" s="44"/>
      <c r="B119" s="44"/>
      <c r="C119" s="44"/>
      <c r="D119" s="44"/>
      <c r="E119" s="44"/>
      <c r="F119" s="44"/>
      <c r="G119" s="45" t="s">
        <v>107</v>
      </c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7"/>
      <c r="Z119" s="48" t="s">
        <v>74</v>
      </c>
      <c r="AA119" s="48"/>
      <c r="AB119" s="48"/>
      <c r="AC119" s="48"/>
      <c r="AD119" s="48"/>
      <c r="AE119" s="45" t="s">
        <v>103</v>
      </c>
      <c r="AF119" s="46"/>
      <c r="AG119" s="46"/>
      <c r="AH119" s="46"/>
      <c r="AI119" s="46"/>
      <c r="AJ119" s="46"/>
      <c r="AK119" s="46"/>
      <c r="AL119" s="46"/>
      <c r="AM119" s="46"/>
      <c r="AN119" s="47"/>
      <c r="AO119" s="117">
        <v>2.87</v>
      </c>
      <c r="AP119" s="117"/>
      <c r="AQ119" s="117"/>
      <c r="AR119" s="117"/>
      <c r="AS119" s="117"/>
      <c r="AT119" s="117"/>
      <c r="AU119" s="117"/>
      <c r="AV119" s="117"/>
      <c r="AW119" s="43">
        <v>0</v>
      </c>
      <c r="AX119" s="43"/>
      <c r="AY119" s="43"/>
      <c r="AZ119" s="43"/>
      <c r="BA119" s="43"/>
      <c r="BB119" s="43"/>
      <c r="BC119" s="43"/>
      <c r="BD119" s="43"/>
      <c r="BE119" s="43">
        <f t="shared" si="12"/>
        <v>2.87</v>
      </c>
      <c r="BF119" s="43"/>
      <c r="BG119" s="43"/>
      <c r="BH119" s="43"/>
      <c r="BI119" s="43"/>
      <c r="BJ119" s="43"/>
      <c r="BK119" s="43"/>
      <c r="BL119" s="43"/>
    </row>
    <row r="120" spans="1:64" ht="18.75" customHeight="1" x14ac:dyDescent="0.2">
      <c r="A120" s="44"/>
      <c r="B120" s="44"/>
      <c r="C120" s="44"/>
      <c r="D120" s="44"/>
      <c r="E120" s="44"/>
      <c r="F120" s="44"/>
      <c r="G120" s="45" t="s">
        <v>108</v>
      </c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7"/>
      <c r="Z120" s="48" t="s">
        <v>109</v>
      </c>
      <c r="AA120" s="48"/>
      <c r="AB120" s="48"/>
      <c r="AC120" s="48"/>
      <c r="AD120" s="48"/>
      <c r="AE120" s="45" t="s">
        <v>103</v>
      </c>
      <c r="AF120" s="46"/>
      <c r="AG120" s="46"/>
      <c r="AH120" s="46"/>
      <c r="AI120" s="46"/>
      <c r="AJ120" s="46"/>
      <c r="AK120" s="46"/>
      <c r="AL120" s="46"/>
      <c r="AM120" s="46"/>
      <c r="AN120" s="47"/>
      <c r="AO120" s="117">
        <v>2.96</v>
      </c>
      <c r="AP120" s="117"/>
      <c r="AQ120" s="117"/>
      <c r="AR120" s="117"/>
      <c r="AS120" s="117"/>
      <c r="AT120" s="117"/>
      <c r="AU120" s="117"/>
      <c r="AV120" s="117"/>
      <c r="AW120" s="43">
        <v>0</v>
      </c>
      <c r="AX120" s="43"/>
      <c r="AY120" s="43"/>
      <c r="AZ120" s="43"/>
      <c r="BA120" s="43"/>
      <c r="BB120" s="43"/>
      <c r="BC120" s="43"/>
      <c r="BD120" s="43"/>
      <c r="BE120" s="43">
        <f t="shared" si="12"/>
        <v>2.96</v>
      </c>
      <c r="BF120" s="43"/>
      <c r="BG120" s="43"/>
      <c r="BH120" s="43"/>
      <c r="BI120" s="43"/>
      <c r="BJ120" s="43"/>
      <c r="BK120" s="43"/>
      <c r="BL120" s="43"/>
    </row>
    <row r="121" spans="1:64" ht="35.25" customHeight="1" x14ac:dyDescent="0.2">
      <c r="A121" s="44"/>
      <c r="B121" s="44"/>
      <c r="C121" s="44"/>
      <c r="D121" s="44"/>
      <c r="E121" s="44"/>
      <c r="F121" s="44"/>
      <c r="G121" s="45" t="s">
        <v>110</v>
      </c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7"/>
      <c r="Z121" s="48" t="s">
        <v>74</v>
      </c>
      <c r="AA121" s="48"/>
      <c r="AB121" s="48"/>
      <c r="AC121" s="48"/>
      <c r="AD121" s="48"/>
      <c r="AE121" s="45" t="s">
        <v>103</v>
      </c>
      <c r="AF121" s="46"/>
      <c r="AG121" s="46"/>
      <c r="AH121" s="46"/>
      <c r="AI121" s="46"/>
      <c r="AJ121" s="46"/>
      <c r="AK121" s="46"/>
      <c r="AL121" s="46"/>
      <c r="AM121" s="46"/>
      <c r="AN121" s="47"/>
      <c r="AO121" s="117">
        <v>1.53</v>
      </c>
      <c r="AP121" s="117"/>
      <c r="AQ121" s="117"/>
      <c r="AR121" s="117"/>
      <c r="AS121" s="117"/>
      <c r="AT121" s="117"/>
      <c r="AU121" s="117"/>
      <c r="AV121" s="117"/>
      <c r="AW121" s="43">
        <v>0</v>
      </c>
      <c r="AX121" s="43"/>
      <c r="AY121" s="43"/>
      <c r="AZ121" s="43"/>
      <c r="BA121" s="43"/>
      <c r="BB121" s="43"/>
      <c r="BC121" s="43"/>
      <c r="BD121" s="43"/>
      <c r="BE121" s="43">
        <f t="shared" si="12"/>
        <v>1.53</v>
      </c>
      <c r="BF121" s="43"/>
      <c r="BG121" s="43"/>
      <c r="BH121" s="43"/>
      <c r="BI121" s="43"/>
      <c r="BJ121" s="43"/>
      <c r="BK121" s="43"/>
      <c r="BL121" s="43"/>
    </row>
    <row r="122" spans="1:64" ht="35.25" customHeight="1" x14ac:dyDescent="0.2">
      <c r="A122" s="44"/>
      <c r="B122" s="44"/>
      <c r="C122" s="44"/>
      <c r="D122" s="44"/>
      <c r="E122" s="44"/>
      <c r="F122" s="44"/>
      <c r="G122" s="45" t="s">
        <v>111</v>
      </c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7"/>
      <c r="Z122" s="48" t="s">
        <v>74</v>
      </c>
      <c r="AA122" s="48"/>
      <c r="AB122" s="48"/>
      <c r="AC122" s="48"/>
      <c r="AD122" s="48"/>
      <c r="AE122" s="45" t="s">
        <v>103</v>
      </c>
      <c r="AF122" s="46"/>
      <c r="AG122" s="46"/>
      <c r="AH122" s="46"/>
      <c r="AI122" s="46"/>
      <c r="AJ122" s="46"/>
      <c r="AK122" s="46"/>
      <c r="AL122" s="46"/>
      <c r="AM122" s="46"/>
      <c r="AN122" s="47"/>
      <c r="AO122" s="43">
        <v>61693.77</v>
      </c>
      <c r="AP122" s="43"/>
      <c r="AQ122" s="43"/>
      <c r="AR122" s="43"/>
      <c r="AS122" s="43"/>
      <c r="AT122" s="43"/>
      <c r="AU122" s="43"/>
      <c r="AV122" s="43"/>
      <c r="AW122" s="43">
        <v>0</v>
      </c>
      <c r="AX122" s="43"/>
      <c r="AY122" s="43"/>
      <c r="AZ122" s="43"/>
      <c r="BA122" s="43"/>
      <c r="BB122" s="43"/>
      <c r="BC122" s="43"/>
      <c r="BD122" s="43"/>
      <c r="BE122" s="43">
        <f t="shared" si="12"/>
        <v>61693.77</v>
      </c>
      <c r="BF122" s="43"/>
      <c r="BG122" s="43"/>
      <c r="BH122" s="43"/>
      <c r="BI122" s="43"/>
      <c r="BJ122" s="43"/>
      <c r="BK122" s="43"/>
      <c r="BL122" s="43"/>
    </row>
    <row r="123" spans="1:64" ht="18.75" customHeight="1" x14ac:dyDescent="0.2">
      <c r="A123" s="51"/>
      <c r="B123" s="51"/>
      <c r="C123" s="51"/>
      <c r="D123" s="51"/>
      <c r="E123" s="51"/>
      <c r="F123" s="51"/>
      <c r="G123" s="61" t="s">
        <v>114</v>
      </c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3"/>
      <c r="Z123" s="58"/>
      <c r="AA123" s="58"/>
      <c r="AB123" s="58"/>
      <c r="AC123" s="58"/>
      <c r="AD123" s="58"/>
      <c r="AE123" s="61"/>
      <c r="AF123" s="62"/>
      <c r="AG123" s="62"/>
      <c r="AH123" s="62"/>
      <c r="AI123" s="62"/>
      <c r="AJ123" s="62"/>
      <c r="AK123" s="62"/>
      <c r="AL123" s="62"/>
      <c r="AM123" s="62"/>
      <c r="AN123" s="63"/>
      <c r="AO123" s="60"/>
      <c r="AP123" s="60"/>
      <c r="AQ123" s="60"/>
      <c r="AR123" s="60"/>
      <c r="AS123" s="60"/>
      <c r="AT123" s="60"/>
      <c r="AU123" s="60"/>
      <c r="AV123" s="60"/>
      <c r="AW123" s="60"/>
      <c r="AX123" s="60"/>
      <c r="AY123" s="60"/>
      <c r="AZ123" s="60"/>
      <c r="BA123" s="60"/>
      <c r="BB123" s="60"/>
      <c r="BC123" s="60"/>
      <c r="BD123" s="60"/>
      <c r="BE123" s="60"/>
      <c r="BF123" s="60"/>
      <c r="BG123" s="60"/>
      <c r="BH123" s="60"/>
      <c r="BI123" s="60"/>
      <c r="BJ123" s="60"/>
      <c r="BK123" s="60"/>
      <c r="BL123" s="60"/>
    </row>
    <row r="124" spans="1:64" ht="33" customHeight="1" x14ac:dyDescent="0.2">
      <c r="A124" s="44"/>
      <c r="B124" s="44"/>
      <c r="C124" s="44"/>
      <c r="D124" s="44"/>
      <c r="E124" s="44"/>
      <c r="F124" s="44"/>
      <c r="G124" s="45" t="s">
        <v>117</v>
      </c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7"/>
      <c r="Z124" s="48" t="s">
        <v>115</v>
      </c>
      <c r="AA124" s="48"/>
      <c r="AB124" s="48"/>
      <c r="AC124" s="48"/>
      <c r="AD124" s="48"/>
      <c r="AE124" s="45" t="s">
        <v>103</v>
      </c>
      <c r="AF124" s="46"/>
      <c r="AG124" s="46"/>
      <c r="AH124" s="46"/>
      <c r="AI124" s="46"/>
      <c r="AJ124" s="46"/>
      <c r="AK124" s="46"/>
      <c r="AL124" s="46"/>
      <c r="AM124" s="46"/>
      <c r="AN124" s="47"/>
      <c r="AO124" s="43">
        <v>100</v>
      </c>
      <c r="AP124" s="43"/>
      <c r="AQ124" s="43"/>
      <c r="AR124" s="43"/>
      <c r="AS124" s="43"/>
      <c r="AT124" s="43"/>
      <c r="AU124" s="43"/>
      <c r="AV124" s="43"/>
      <c r="AW124" s="43">
        <v>0</v>
      </c>
      <c r="AX124" s="43"/>
      <c r="AY124" s="43"/>
      <c r="AZ124" s="43"/>
      <c r="BA124" s="43"/>
      <c r="BB124" s="43"/>
      <c r="BC124" s="43"/>
      <c r="BD124" s="43"/>
      <c r="BE124" s="43">
        <f t="shared" ref="BE124:BE125" si="14">AO124+AW124</f>
        <v>100</v>
      </c>
      <c r="BF124" s="43"/>
      <c r="BG124" s="43"/>
      <c r="BH124" s="43"/>
      <c r="BI124" s="43"/>
      <c r="BJ124" s="43"/>
      <c r="BK124" s="43"/>
      <c r="BL124" s="43"/>
    </row>
    <row r="125" spans="1:64" ht="27.75" customHeight="1" x14ac:dyDescent="0.2">
      <c r="A125" s="44"/>
      <c r="B125" s="44"/>
      <c r="C125" s="44"/>
      <c r="D125" s="44"/>
      <c r="E125" s="44"/>
      <c r="F125" s="44"/>
      <c r="G125" s="45" t="s">
        <v>118</v>
      </c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7"/>
      <c r="Z125" s="48" t="s">
        <v>115</v>
      </c>
      <c r="AA125" s="48"/>
      <c r="AB125" s="48"/>
      <c r="AC125" s="48"/>
      <c r="AD125" s="48"/>
      <c r="AE125" s="45" t="s">
        <v>103</v>
      </c>
      <c r="AF125" s="46"/>
      <c r="AG125" s="46"/>
      <c r="AH125" s="46"/>
      <c r="AI125" s="46"/>
      <c r="AJ125" s="46"/>
      <c r="AK125" s="46"/>
      <c r="AL125" s="46"/>
      <c r="AM125" s="46"/>
      <c r="AN125" s="47"/>
      <c r="AO125" s="43">
        <v>100</v>
      </c>
      <c r="AP125" s="43"/>
      <c r="AQ125" s="43"/>
      <c r="AR125" s="43"/>
      <c r="AS125" s="43"/>
      <c r="AT125" s="43"/>
      <c r="AU125" s="43"/>
      <c r="AV125" s="43"/>
      <c r="AW125" s="43">
        <v>0</v>
      </c>
      <c r="AX125" s="43"/>
      <c r="AY125" s="43"/>
      <c r="AZ125" s="43"/>
      <c r="BA125" s="43"/>
      <c r="BB125" s="43"/>
      <c r="BC125" s="43"/>
      <c r="BD125" s="43"/>
      <c r="BE125" s="43">
        <f t="shared" si="14"/>
        <v>100</v>
      </c>
      <c r="BF125" s="43"/>
      <c r="BG125" s="43"/>
      <c r="BH125" s="43"/>
      <c r="BI125" s="43"/>
      <c r="BJ125" s="43"/>
      <c r="BK125" s="43"/>
      <c r="BL125" s="43"/>
    </row>
    <row r="126" spans="1:64" ht="18.75" customHeight="1" x14ac:dyDescent="0.2">
      <c r="A126" s="51">
        <v>4</v>
      </c>
      <c r="B126" s="51"/>
      <c r="C126" s="51"/>
      <c r="D126" s="51"/>
      <c r="E126" s="51"/>
      <c r="F126" s="51"/>
      <c r="G126" s="52" t="s">
        <v>67</v>
      </c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4"/>
    </row>
    <row r="127" spans="1:64" ht="18.75" customHeight="1" x14ac:dyDescent="0.2">
      <c r="A127" s="51"/>
      <c r="B127" s="51"/>
      <c r="C127" s="51"/>
      <c r="D127" s="51"/>
      <c r="E127" s="51"/>
      <c r="F127" s="51"/>
      <c r="G127" s="55" t="s">
        <v>72</v>
      </c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7"/>
      <c r="Z127" s="58"/>
      <c r="AA127" s="58"/>
      <c r="AB127" s="58"/>
      <c r="AC127" s="58"/>
      <c r="AD127" s="58"/>
      <c r="AE127" s="59"/>
      <c r="AF127" s="59"/>
      <c r="AG127" s="59"/>
      <c r="AH127" s="59"/>
      <c r="AI127" s="59"/>
      <c r="AJ127" s="59"/>
      <c r="AK127" s="59"/>
      <c r="AL127" s="59"/>
      <c r="AM127" s="59"/>
      <c r="AN127" s="52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  <c r="BB127" s="60"/>
      <c r="BC127" s="60"/>
      <c r="BD127" s="60"/>
      <c r="BE127" s="60"/>
      <c r="BF127" s="60"/>
      <c r="BG127" s="60"/>
      <c r="BH127" s="60"/>
      <c r="BI127" s="60"/>
      <c r="BJ127" s="60"/>
      <c r="BK127" s="60"/>
      <c r="BL127" s="60"/>
    </row>
    <row r="128" spans="1:64" ht="22.5" customHeight="1" x14ac:dyDescent="0.2">
      <c r="A128" s="44"/>
      <c r="B128" s="44"/>
      <c r="C128" s="44"/>
      <c r="D128" s="44"/>
      <c r="E128" s="44"/>
      <c r="F128" s="44"/>
      <c r="G128" s="45" t="s">
        <v>81</v>
      </c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7"/>
      <c r="Z128" s="48" t="s">
        <v>74</v>
      </c>
      <c r="AA128" s="48"/>
      <c r="AB128" s="48"/>
      <c r="AC128" s="48"/>
      <c r="AD128" s="48"/>
      <c r="AE128" s="45" t="s">
        <v>75</v>
      </c>
      <c r="AF128" s="46"/>
      <c r="AG128" s="46"/>
      <c r="AH128" s="46"/>
      <c r="AI128" s="46"/>
      <c r="AJ128" s="46"/>
      <c r="AK128" s="46"/>
      <c r="AL128" s="46"/>
      <c r="AM128" s="46"/>
      <c r="AN128" s="47"/>
      <c r="AO128" s="43">
        <v>705360</v>
      </c>
      <c r="AP128" s="43"/>
      <c r="AQ128" s="43"/>
      <c r="AR128" s="43"/>
      <c r="AS128" s="43"/>
      <c r="AT128" s="43"/>
      <c r="AU128" s="43"/>
      <c r="AV128" s="43"/>
      <c r="AW128" s="43">
        <v>0</v>
      </c>
      <c r="AX128" s="43"/>
      <c r="AY128" s="43"/>
      <c r="AZ128" s="43"/>
      <c r="BA128" s="43"/>
      <c r="BB128" s="43"/>
      <c r="BC128" s="43"/>
      <c r="BD128" s="43"/>
      <c r="BE128" s="43">
        <f t="shared" si="2"/>
        <v>705360</v>
      </c>
      <c r="BF128" s="43"/>
      <c r="BG128" s="43"/>
      <c r="BH128" s="43"/>
      <c r="BI128" s="43"/>
      <c r="BJ128" s="43"/>
      <c r="BK128" s="43"/>
      <c r="BL128" s="43"/>
    </row>
    <row r="129" spans="1:64" ht="22.5" customHeight="1" x14ac:dyDescent="0.2">
      <c r="A129" s="51"/>
      <c r="B129" s="51"/>
      <c r="C129" s="51"/>
      <c r="D129" s="51"/>
      <c r="E129" s="51"/>
      <c r="F129" s="51"/>
      <c r="G129" s="61" t="s">
        <v>85</v>
      </c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3"/>
      <c r="Z129" s="58"/>
      <c r="AA129" s="58"/>
      <c r="AB129" s="58"/>
      <c r="AC129" s="58"/>
      <c r="AD129" s="58"/>
      <c r="AE129" s="61"/>
      <c r="AF129" s="62"/>
      <c r="AG129" s="62"/>
      <c r="AH129" s="62"/>
      <c r="AI129" s="62"/>
      <c r="AJ129" s="62"/>
      <c r="AK129" s="62"/>
      <c r="AL129" s="62"/>
      <c r="AM129" s="62"/>
      <c r="AN129" s="63"/>
      <c r="AO129" s="60"/>
      <c r="AP129" s="60"/>
      <c r="AQ129" s="60"/>
      <c r="AR129" s="60"/>
      <c r="AS129" s="60"/>
      <c r="AT129" s="60"/>
      <c r="AU129" s="60"/>
      <c r="AV129" s="60"/>
      <c r="AW129" s="60"/>
      <c r="AX129" s="60"/>
      <c r="AY129" s="60"/>
      <c r="AZ129" s="60"/>
      <c r="BA129" s="60"/>
      <c r="BB129" s="60"/>
      <c r="BC129" s="60"/>
      <c r="BD129" s="60"/>
      <c r="BE129" s="60"/>
      <c r="BF129" s="60"/>
      <c r="BG129" s="60"/>
      <c r="BH129" s="60"/>
      <c r="BI129" s="60"/>
      <c r="BJ129" s="60"/>
      <c r="BK129" s="60"/>
      <c r="BL129" s="60"/>
    </row>
    <row r="130" spans="1:64" ht="25.5" customHeight="1" x14ac:dyDescent="0.2">
      <c r="A130" s="44"/>
      <c r="B130" s="44"/>
      <c r="C130" s="44"/>
      <c r="D130" s="44"/>
      <c r="E130" s="44"/>
      <c r="F130" s="44"/>
      <c r="G130" s="45" t="s">
        <v>101</v>
      </c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7"/>
      <c r="Z130" s="48" t="s">
        <v>90</v>
      </c>
      <c r="AA130" s="48"/>
      <c r="AB130" s="48"/>
      <c r="AC130" s="48"/>
      <c r="AD130" s="48"/>
      <c r="AE130" s="45" t="s">
        <v>152</v>
      </c>
      <c r="AF130" s="46"/>
      <c r="AG130" s="46"/>
      <c r="AH130" s="46"/>
      <c r="AI130" s="46"/>
      <c r="AJ130" s="46"/>
      <c r="AK130" s="46"/>
      <c r="AL130" s="46"/>
      <c r="AM130" s="46"/>
      <c r="AN130" s="47"/>
      <c r="AO130" s="117">
        <v>42822</v>
      </c>
      <c r="AP130" s="117"/>
      <c r="AQ130" s="117"/>
      <c r="AR130" s="117"/>
      <c r="AS130" s="117"/>
      <c r="AT130" s="117"/>
      <c r="AU130" s="117"/>
      <c r="AV130" s="117"/>
      <c r="AW130" s="43">
        <v>0</v>
      </c>
      <c r="AX130" s="43"/>
      <c r="AY130" s="43"/>
      <c r="AZ130" s="43"/>
      <c r="BA130" s="43"/>
      <c r="BB130" s="43"/>
      <c r="BC130" s="43"/>
      <c r="BD130" s="43"/>
      <c r="BE130" s="43">
        <f t="shared" ref="BE130" si="15">AO130+AW130</f>
        <v>42822</v>
      </c>
      <c r="BF130" s="43"/>
      <c r="BG130" s="43"/>
      <c r="BH130" s="43"/>
      <c r="BI130" s="43"/>
      <c r="BJ130" s="43"/>
      <c r="BK130" s="43"/>
      <c r="BL130" s="43"/>
    </row>
    <row r="131" spans="1:64" ht="22.5" customHeight="1" x14ac:dyDescent="0.2">
      <c r="A131" s="51"/>
      <c r="B131" s="51"/>
      <c r="C131" s="51"/>
      <c r="D131" s="51"/>
      <c r="E131" s="51"/>
      <c r="F131" s="51"/>
      <c r="G131" s="61" t="s">
        <v>102</v>
      </c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3"/>
      <c r="Z131" s="58"/>
      <c r="AA131" s="58"/>
      <c r="AB131" s="58"/>
      <c r="AC131" s="58"/>
      <c r="AD131" s="58"/>
      <c r="AE131" s="61"/>
      <c r="AF131" s="62"/>
      <c r="AG131" s="62"/>
      <c r="AH131" s="62"/>
      <c r="AI131" s="62"/>
      <c r="AJ131" s="62"/>
      <c r="AK131" s="62"/>
      <c r="AL131" s="62"/>
      <c r="AM131" s="62"/>
      <c r="AN131" s="63"/>
      <c r="AO131" s="114"/>
      <c r="AP131" s="114"/>
      <c r="AQ131" s="114"/>
      <c r="AR131" s="114"/>
      <c r="AS131" s="114"/>
      <c r="AT131" s="114"/>
      <c r="AU131" s="114"/>
      <c r="AV131" s="114"/>
      <c r="AW131" s="60"/>
      <c r="AX131" s="60"/>
      <c r="AY131" s="60"/>
      <c r="AZ131" s="60"/>
      <c r="BA131" s="60"/>
      <c r="BB131" s="60"/>
      <c r="BC131" s="60"/>
      <c r="BD131" s="60"/>
      <c r="BE131" s="60"/>
      <c r="BF131" s="60"/>
      <c r="BG131" s="60"/>
      <c r="BH131" s="60"/>
      <c r="BI131" s="60"/>
      <c r="BJ131" s="60"/>
      <c r="BK131" s="60"/>
      <c r="BL131" s="60"/>
    </row>
    <row r="132" spans="1:64" ht="30" customHeight="1" x14ac:dyDescent="0.2">
      <c r="A132" s="44"/>
      <c r="B132" s="44"/>
      <c r="C132" s="44"/>
      <c r="D132" s="44"/>
      <c r="E132" s="44"/>
      <c r="F132" s="44"/>
      <c r="G132" s="45" t="s">
        <v>139</v>
      </c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7"/>
      <c r="Z132" s="48" t="s">
        <v>74</v>
      </c>
      <c r="AA132" s="48"/>
      <c r="AB132" s="48"/>
      <c r="AC132" s="48"/>
      <c r="AD132" s="48"/>
      <c r="AE132" s="45" t="s">
        <v>103</v>
      </c>
      <c r="AF132" s="46"/>
      <c r="AG132" s="46"/>
      <c r="AH132" s="46"/>
      <c r="AI132" s="46"/>
      <c r="AJ132" s="46"/>
      <c r="AK132" s="46"/>
      <c r="AL132" s="46"/>
      <c r="AM132" s="46"/>
      <c r="AN132" s="47"/>
      <c r="AO132" s="117">
        <f>AO128/AO130</f>
        <v>16.471906963710243</v>
      </c>
      <c r="AP132" s="117"/>
      <c r="AQ132" s="117"/>
      <c r="AR132" s="117"/>
      <c r="AS132" s="117"/>
      <c r="AT132" s="117"/>
      <c r="AU132" s="117"/>
      <c r="AV132" s="117"/>
      <c r="AW132" s="43">
        <v>0</v>
      </c>
      <c r="AX132" s="43"/>
      <c r="AY132" s="43"/>
      <c r="AZ132" s="43"/>
      <c r="BA132" s="43"/>
      <c r="BB132" s="43"/>
      <c r="BC132" s="43"/>
      <c r="BD132" s="43"/>
      <c r="BE132" s="43">
        <f t="shared" ref="BE132" si="16">AO132+AW132</f>
        <v>16.471906963710243</v>
      </c>
      <c r="BF132" s="43"/>
      <c r="BG132" s="43"/>
      <c r="BH132" s="43"/>
      <c r="BI132" s="43"/>
      <c r="BJ132" s="43"/>
      <c r="BK132" s="43"/>
      <c r="BL132" s="43"/>
    </row>
    <row r="133" spans="1:64" ht="22.5" customHeight="1" x14ac:dyDescent="0.2">
      <c r="A133" s="51"/>
      <c r="B133" s="51"/>
      <c r="C133" s="51"/>
      <c r="D133" s="51"/>
      <c r="E133" s="51"/>
      <c r="F133" s="51"/>
      <c r="G133" s="61" t="s">
        <v>114</v>
      </c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3"/>
      <c r="Z133" s="58"/>
      <c r="AA133" s="58"/>
      <c r="AB133" s="58"/>
      <c r="AC133" s="58"/>
      <c r="AD133" s="58"/>
      <c r="AE133" s="61"/>
      <c r="AF133" s="62"/>
      <c r="AG133" s="62"/>
      <c r="AH133" s="62"/>
      <c r="AI133" s="62"/>
      <c r="AJ133" s="62"/>
      <c r="AK133" s="62"/>
      <c r="AL133" s="62"/>
      <c r="AM133" s="62"/>
      <c r="AN133" s="63"/>
      <c r="AO133" s="60"/>
      <c r="AP133" s="60"/>
      <c r="AQ133" s="60"/>
      <c r="AR133" s="60"/>
      <c r="AS133" s="60"/>
      <c r="AT133" s="60"/>
      <c r="AU133" s="60"/>
      <c r="AV133" s="60"/>
      <c r="AW133" s="60"/>
      <c r="AX133" s="60"/>
      <c r="AY133" s="60"/>
      <c r="AZ133" s="60"/>
      <c r="BA133" s="60"/>
      <c r="BB133" s="60"/>
      <c r="BC133" s="60"/>
      <c r="BD133" s="60"/>
      <c r="BE133" s="60"/>
      <c r="BF133" s="60"/>
      <c r="BG133" s="60"/>
      <c r="BH133" s="60"/>
      <c r="BI133" s="60"/>
      <c r="BJ133" s="60"/>
      <c r="BK133" s="60"/>
      <c r="BL133" s="60"/>
    </row>
    <row r="134" spans="1:64" ht="22.5" customHeight="1" x14ac:dyDescent="0.2">
      <c r="A134" s="44"/>
      <c r="B134" s="44"/>
      <c r="C134" s="44"/>
      <c r="D134" s="44"/>
      <c r="E134" s="44"/>
      <c r="F134" s="44"/>
      <c r="G134" s="45" t="s">
        <v>119</v>
      </c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7"/>
      <c r="Z134" s="48" t="s">
        <v>115</v>
      </c>
      <c r="AA134" s="48"/>
      <c r="AB134" s="48"/>
      <c r="AC134" s="48"/>
      <c r="AD134" s="48"/>
      <c r="AE134" s="45" t="s">
        <v>103</v>
      </c>
      <c r="AF134" s="46"/>
      <c r="AG134" s="46"/>
      <c r="AH134" s="46"/>
      <c r="AI134" s="46"/>
      <c r="AJ134" s="46"/>
      <c r="AK134" s="46"/>
      <c r="AL134" s="46"/>
      <c r="AM134" s="46"/>
      <c r="AN134" s="47"/>
      <c r="AO134" s="43">
        <v>100</v>
      </c>
      <c r="AP134" s="43"/>
      <c r="AQ134" s="43"/>
      <c r="AR134" s="43"/>
      <c r="AS134" s="43"/>
      <c r="AT134" s="43"/>
      <c r="AU134" s="43"/>
      <c r="AV134" s="43"/>
      <c r="AW134" s="43">
        <v>0</v>
      </c>
      <c r="AX134" s="43"/>
      <c r="AY134" s="43"/>
      <c r="AZ134" s="43"/>
      <c r="BA134" s="43"/>
      <c r="BB134" s="43"/>
      <c r="BC134" s="43"/>
      <c r="BD134" s="43"/>
      <c r="BE134" s="43">
        <f t="shared" ref="BE134" si="17">AO134+AW134</f>
        <v>100</v>
      </c>
      <c r="BF134" s="43"/>
      <c r="BG134" s="43"/>
      <c r="BH134" s="43"/>
      <c r="BI134" s="43"/>
      <c r="BJ134" s="43"/>
      <c r="BK134" s="43"/>
      <c r="BL134" s="43"/>
    </row>
    <row r="135" spans="1:64" ht="15.75" customHeight="1" x14ac:dyDescent="0.2">
      <c r="A135" s="51">
        <v>5</v>
      </c>
      <c r="B135" s="51"/>
      <c r="C135" s="51"/>
      <c r="D135" s="51"/>
      <c r="E135" s="51"/>
      <c r="F135" s="51"/>
      <c r="G135" s="52" t="s">
        <v>64</v>
      </c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4"/>
    </row>
    <row r="136" spans="1:64" ht="15.75" customHeight="1" x14ac:dyDescent="0.2">
      <c r="A136" s="51">
        <v>0</v>
      </c>
      <c r="B136" s="51"/>
      <c r="C136" s="51"/>
      <c r="D136" s="51"/>
      <c r="E136" s="51"/>
      <c r="F136" s="51"/>
      <c r="G136" s="55" t="s">
        <v>72</v>
      </c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7"/>
      <c r="Z136" s="58"/>
      <c r="AA136" s="58"/>
      <c r="AB136" s="58"/>
      <c r="AC136" s="58"/>
      <c r="AD136" s="58"/>
      <c r="AE136" s="59"/>
      <c r="AF136" s="59"/>
      <c r="AG136" s="59"/>
      <c r="AH136" s="59"/>
      <c r="AI136" s="59"/>
      <c r="AJ136" s="59"/>
      <c r="AK136" s="59"/>
      <c r="AL136" s="59"/>
      <c r="AM136" s="59"/>
      <c r="AN136" s="52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0"/>
      <c r="BA136" s="60"/>
      <c r="BB136" s="60"/>
      <c r="BC136" s="60"/>
      <c r="BD136" s="60"/>
      <c r="BE136" s="60"/>
      <c r="BF136" s="60"/>
      <c r="BG136" s="60"/>
      <c r="BH136" s="60"/>
      <c r="BI136" s="60"/>
      <c r="BJ136" s="60"/>
      <c r="BK136" s="60"/>
      <c r="BL136" s="60"/>
    </row>
    <row r="137" spans="1:64" ht="24.75" customHeight="1" x14ac:dyDescent="0.2">
      <c r="A137" s="44"/>
      <c r="B137" s="44"/>
      <c r="C137" s="44"/>
      <c r="D137" s="44"/>
      <c r="E137" s="44"/>
      <c r="F137" s="44"/>
      <c r="G137" s="45" t="s">
        <v>82</v>
      </c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7"/>
      <c r="Z137" s="48" t="s">
        <v>74</v>
      </c>
      <c r="AA137" s="48"/>
      <c r="AB137" s="48"/>
      <c r="AC137" s="48"/>
      <c r="AD137" s="48"/>
      <c r="AE137" s="45" t="s">
        <v>75</v>
      </c>
      <c r="AF137" s="46"/>
      <c r="AG137" s="46"/>
      <c r="AH137" s="46"/>
      <c r="AI137" s="46"/>
      <c r="AJ137" s="46"/>
      <c r="AK137" s="46"/>
      <c r="AL137" s="46"/>
      <c r="AM137" s="46"/>
      <c r="AN137" s="47"/>
      <c r="AO137" s="43">
        <v>556250</v>
      </c>
      <c r="AP137" s="43"/>
      <c r="AQ137" s="43"/>
      <c r="AR137" s="43"/>
      <c r="AS137" s="43"/>
      <c r="AT137" s="43"/>
      <c r="AU137" s="43"/>
      <c r="AV137" s="43"/>
      <c r="AW137" s="43">
        <v>0</v>
      </c>
      <c r="AX137" s="43"/>
      <c r="AY137" s="43"/>
      <c r="AZ137" s="43"/>
      <c r="BA137" s="43"/>
      <c r="BB137" s="43"/>
      <c r="BC137" s="43"/>
      <c r="BD137" s="43"/>
      <c r="BE137" s="43">
        <f t="shared" si="2"/>
        <v>556250</v>
      </c>
      <c r="BF137" s="43"/>
      <c r="BG137" s="43"/>
      <c r="BH137" s="43"/>
      <c r="BI137" s="43"/>
      <c r="BJ137" s="43"/>
      <c r="BK137" s="43"/>
      <c r="BL137" s="43"/>
    </row>
    <row r="138" spans="1:64" ht="15.75" customHeight="1" x14ac:dyDescent="0.2">
      <c r="A138" s="51"/>
      <c r="B138" s="51"/>
      <c r="C138" s="51"/>
      <c r="D138" s="51"/>
      <c r="E138" s="51"/>
      <c r="F138" s="51"/>
      <c r="G138" s="61" t="s">
        <v>85</v>
      </c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3"/>
      <c r="Z138" s="58"/>
      <c r="AA138" s="58"/>
      <c r="AB138" s="58"/>
      <c r="AC138" s="58"/>
      <c r="AD138" s="58"/>
      <c r="AE138" s="61"/>
      <c r="AF138" s="62"/>
      <c r="AG138" s="62"/>
      <c r="AH138" s="62"/>
      <c r="AI138" s="62"/>
      <c r="AJ138" s="62"/>
      <c r="AK138" s="62"/>
      <c r="AL138" s="62"/>
      <c r="AM138" s="62"/>
      <c r="AN138" s="63"/>
      <c r="AO138" s="60"/>
      <c r="AP138" s="60"/>
      <c r="AQ138" s="60"/>
      <c r="AR138" s="60"/>
      <c r="AS138" s="60"/>
      <c r="AT138" s="60"/>
      <c r="AU138" s="60"/>
      <c r="AV138" s="60"/>
      <c r="AW138" s="60"/>
      <c r="AX138" s="60"/>
      <c r="AY138" s="60"/>
      <c r="AZ138" s="60"/>
      <c r="BA138" s="60"/>
      <c r="BB138" s="60"/>
      <c r="BC138" s="60"/>
      <c r="BD138" s="60"/>
      <c r="BE138" s="60"/>
      <c r="BF138" s="60"/>
      <c r="BG138" s="60"/>
      <c r="BH138" s="60"/>
      <c r="BI138" s="60"/>
      <c r="BJ138" s="60"/>
      <c r="BK138" s="60"/>
      <c r="BL138" s="60"/>
    </row>
    <row r="139" spans="1:64" ht="30.75" customHeight="1" x14ac:dyDescent="0.2">
      <c r="A139" s="44"/>
      <c r="B139" s="44"/>
      <c r="C139" s="44"/>
      <c r="D139" s="44"/>
      <c r="E139" s="44"/>
      <c r="F139" s="44"/>
      <c r="G139" s="45" t="s">
        <v>98</v>
      </c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7"/>
      <c r="Z139" s="48" t="s">
        <v>94</v>
      </c>
      <c r="AA139" s="48"/>
      <c r="AB139" s="48"/>
      <c r="AC139" s="48"/>
      <c r="AD139" s="48"/>
      <c r="AE139" s="45" t="s">
        <v>152</v>
      </c>
      <c r="AF139" s="46"/>
      <c r="AG139" s="46"/>
      <c r="AH139" s="46"/>
      <c r="AI139" s="46"/>
      <c r="AJ139" s="46"/>
      <c r="AK139" s="46"/>
      <c r="AL139" s="46"/>
      <c r="AM139" s="46"/>
      <c r="AN139" s="47"/>
      <c r="AO139" s="117">
        <v>482290</v>
      </c>
      <c r="AP139" s="117"/>
      <c r="AQ139" s="117"/>
      <c r="AR139" s="117"/>
      <c r="AS139" s="117"/>
      <c r="AT139" s="117"/>
      <c r="AU139" s="117"/>
      <c r="AV139" s="117"/>
      <c r="AW139" s="43">
        <v>0</v>
      </c>
      <c r="AX139" s="43"/>
      <c r="AY139" s="43"/>
      <c r="AZ139" s="43"/>
      <c r="BA139" s="43"/>
      <c r="BB139" s="43"/>
      <c r="BC139" s="43"/>
      <c r="BD139" s="43"/>
      <c r="BE139" s="43">
        <f t="shared" ref="BE139" si="18">AO139+AW139</f>
        <v>482290</v>
      </c>
      <c r="BF139" s="43"/>
      <c r="BG139" s="43"/>
      <c r="BH139" s="43"/>
      <c r="BI139" s="43"/>
      <c r="BJ139" s="43"/>
      <c r="BK139" s="43"/>
      <c r="BL139" s="43"/>
    </row>
    <row r="140" spans="1:64" ht="18.75" customHeight="1" x14ac:dyDescent="0.2">
      <c r="A140" s="51"/>
      <c r="B140" s="51"/>
      <c r="C140" s="51"/>
      <c r="D140" s="51"/>
      <c r="E140" s="51"/>
      <c r="F140" s="51"/>
      <c r="G140" s="61" t="s">
        <v>102</v>
      </c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3"/>
      <c r="Z140" s="58"/>
      <c r="AA140" s="58"/>
      <c r="AB140" s="58"/>
      <c r="AC140" s="58"/>
      <c r="AD140" s="58"/>
      <c r="AE140" s="61"/>
      <c r="AF140" s="62"/>
      <c r="AG140" s="62"/>
      <c r="AH140" s="62"/>
      <c r="AI140" s="62"/>
      <c r="AJ140" s="62"/>
      <c r="AK140" s="62"/>
      <c r="AL140" s="62"/>
      <c r="AM140" s="62"/>
      <c r="AN140" s="63"/>
      <c r="AO140" s="114"/>
      <c r="AP140" s="114"/>
      <c r="AQ140" s="114"/>
      <c r="AR140" s="114"/>
      <c r="AS140" s="114"/>
      <c r="AT140" s="114"/>
      <c r="AU140" s="114"/>
      <c r="AV140" s="114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  <c r="BL140" s="60"/>
    </row>
    <row r="141" spans="1:64" ht="24.75" customHeight="1" x14ac:dyDescent="0.2">
      <c r="A141" s="44"/>
      <c r="B141" s="44"/>
      <c r="C141" s="44"/>
      <c r="D141" s="44"/>
      <c r="E141" s="44"/>
      <c r="F141" s="44"/>
      <c r="G141" s="45" t="s">
        <v>104</v>
      </c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7"/>
      <c r="Z141" s="48" t="s">
        <v>74</v>
      </c>
      <c r="AA141" s="48"/>
      <c r="AB141" s="48"/>
      <c r="AC141" s="48"/>
      <c r="AD141" s="48"/>
      <c r="AE141" s="45" t="s">
        <v>103</v>
      </c>
      <c r="AF141" s="46"/>
      <c r="AG141" s="46"/>
      <c r="AH141" s="46"/>
      <c r="AI141" s="46"/>
      <c r="AJ141" s="46"/>
      <c r="AK141" s="46"/>
      <c r="AL141" s="46"/>
      <c r="AM141" s="46"/>
      <c r="AN141" s="47"/>
      <c r="AO141" s="117">
        <f>AO137/AO139</f>
        <v>1.1533517178461092</v>
      </c>
      <c r="AP141" s="117"/>
      <c r="AQ141" s="117"/>
      <c r="AR141" s="117"/>
      <c r="AS141" s="117"/>
      <c r="AT141" s="117"/>
      <c r="AU141" s="117"/>
      <c r="AV141" s="117"/>
      <c r="AW141" s="43">
        <v>0</v>
      </c>
      <c r="AX141" s="43"/>
      <c r="AY141" s="43"/>
      <c r="AZ141" s="43"/>
      <c r="BA141" s="43"/>
      <c r="BB141" s="43"/>
      <c r="BC141" s="43"/>
      <c r="BD141" s="43"/>
      <c r="BE141" s="43">
        <f t="shared" ref="BE141" si="19">AO141+AW141</f>
        <v>1.1533517178461092</v>
      </c>
      <c r="BF141" s="43"/>
      <c r="BG141" s="43"/>
      <c r="BH141" s="43"/>
      <c r="BI141" s="43"/>
      <c r="BJ141" s="43"/>
      <c r="BK141" s="43"/>
      <c r="BL141" s="43"/>
    </row>
    <row r="142" spans="1:64" ht="18" customHeight="1" x14ac:dyDescent="0.2">
      <c r="A142" s="51"/>
      <c r="B142" s="51"/>
      <c r="C142" s="51"/>
      <c r="D142" s="51"/>
      <c r="E142" s="51"/>
      <c r="F142" s="51"/>
      <c r="G142" s="61" t="s">
        <v>114</v>
      </c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3"/>
      <c r="Z142" s="58"/>
      <c r="AA142" s="58"/>
      <c r="AB142" s="58"/>
      <c r="AC142" s="58"/>
      <c r="AD142" s="58"/>
      <c r="AE142" s="61"/>
      <c r="AF142" s="62"/>
      <c r="AG142" s="62"/>
      <c r="AH142" s="62"/>
      <c r="AI142" s="62"/>
      <c r="AJ142" s="62"/>
      <c r="AK142" s="62"/>
      <c r="AL142" s="62"/>
      <c r="AM142" s="62"/>
      <c r="AN142" s="63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</row>
    <row r="143" spans="1:64" ht="30.75" customHeight="1" x14ac:dyDescent="0.2">
      <c r="A143" s="44"/>
      <c r="B143" s="44"/>
      <c r="C143" s="44"/>
      <c r="D143" s="44"/>
      <c r="E143" s="44"/>
      <c r="F143" s="44"/>
      <c r="G143" s="45" t="s">
        <v>120</v>
      </c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7"/>
      <c r="Z143" s="48" t="s">
        <v>115</v>
      </c>
      <c r="AA143" s="48"/>
      <c r="AB143" s="48"/>
      <c r="AC143" s="48"/>
      <c r="AD143" s="48"/>
      <c r="AE143" s="45" t="s">
        <v>103</v>
      </c>
      <c r="AF143" s="46"/>
      <c r="AG143" s="46"/>
      <c r="AH143" s="46"/>
      <c r="AI143" s="46"/>
      <c r="AJ143" s="46"/>
      <c r="AK143" s="46"/>
      <c r="AL143" s="46"/>
      <c r="AM143" s="46"/>
      <c r="AN143" s="47"/>
      <c r="AO143" s="43">
        <v>100</v>
      </c>
      <c r="AP143" s="43"/>
      <c r="AQ143" s="43"/>
      <c r="AR143" s="43"/>
      <c r="AS143" s="43"/>
      <c r="AT143" s="43"/>
      <c r="AU143" s="43"/>
      <c r="AV143" s="43"/>
      <c r="AW143" s="43">
        <v>0</v>
      </c>
      <c r="AX143" s="43"/>
      <c r="AY143" s="43"/>
      <c r="AZ143" s="43"/>
      <c r="BA143" s="43"/>
      <c r="BB143" s="43"/>
      <c r="BC143" s="43"/>
      <c r="BD143" s="43"/>
      <c r="BE143" s="43">
        <f t="shared" ref="BE143" si="20">AO143+AW143</f>
        <v>100</v>
      </c>
      <c r="BF143" s="43"/>
      <c r="BG143" s="43"/>
      <c r="BH143" s="43"/>
      <c r="BI143" s="43"/>
      <c r="BJ143" s="43"/>
      <c r="BK143" s="43"/>
      <c r="BL143" s="43"/>
    </row>
    <row r="144" spans="1:64" ht="21" customHeight="1" x14ac:dyDescent="0.2">
      <c r="A144" s="51">
        <v>6</v>
      </c>
      <c r="B144" s="51"/>
      <c r="C144" s="51"/>
      <c r="D144" s="51"/>
      <c r="E144" s="51"/>
      <c r="F144" s="51"/>
      <c r="G144" s="52" t="s">
        <v>68</v>
      </c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  <c r="BF144" s="53"/>
      <c r="BG144" s="53"/>
      <c r="BH144" s="53"/>
      <c r="BI144" s="53"/>
      <c r="BJ144" s="53"/>
      <c r="BK144" s="53"/>
      <c r="BL144" s="54"/>
    </row>
    <row r="145" spans="1:64" ht="12" customHeight="1" x14ac:dyDescent="0.2">
      <c r="A145" s="51">
        <v>0</v>
      </c>
      <c r="B145" s="51"/>
      <c r="C145" s="51"/>
      <c r="D145" s="51"/>
      <c r="E145" s="51"/>
      <c r="F145" s="51"/>
      <c r="G145" s="55" t="s">
        <v>72</v>
      </c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7"/>
      <c r="Z145" s="58"/>
      <c r="AA145" s="58"/>
      <c r="AB145" s="58"/>
      <c r="AC145" s="58"/>
      <c r="AD145" s="58"/>
      <c r="AE145" s="59"/>
      <c r="AF145" s="59"/>
      <c r="AG145" s="59"/>
      <c r="AH145" s="59"/>
      <c r="AI145" s="59"/>
      <c r="AJ145" s="59"/>
      <c r="AK145" s="59"/>
      <c r="AL145" s="59"/>
      <c r="AM145" s="59"/>
      <c r="AN145" s="52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  <c r="BD145" s="60"/>
      <c r="BE145" s="60"/>
      <c r="BF145" s="60"/>
      <c r="BG145" s="60"/>
      <c r="BH145" s="60"/>
      <c r="BI145" s="60"/>
      <c r="BJ145" s="60"/>
      <c r="BK145" s="60"/>
      <c r="BL145" s="60"/>
    </row>
    <row r="146" spans="1:64" ht="25.5" customHeight="1" x14ac:dyDescent="0.2">
      <c r="A146" s="44"/>
      <c r="B146" s="44"/>
      <c r="C146" s="44"/>
      <c r="D146" s="44"/>
      <c r="E146" s="44"/>
      <c r="F146" s="44"/>
      <c r="G146" s="45" t="s">
        <v>83</v>
      </c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7"/>
      <c r="Z146" s="48" t="s">
        <v>74</v>
      </c>
      <c r="AA146" s="48"/>
      <c r="AB146" s="48"/>
      <c r="AC146" s="48"/>
      <c r="AD146" s="48"/>
      <c r="AE146" s="45" t="s">
        <v>75</v>
      </c>
      <c r="AF146" s="46"/>
      <c r="AG146" s="46"/>
      <c r="AH146" s="46"/>
      <c r="AI146" s="46"/>
      <c r="AJ146" s="46"/>
      <c r="AK146" s="46"/>
      <c r="AL146" s="46"/>
      <c r="AM146" s="46"/>
      <c r="AN146" s="47"/>
      <c r="AO146" s="43">
        <v>1397965</v>
      </c>
      <c r="AP146" s="43"/>
      <c r="AQ146" s="43"/>
      <c r="AR146" s="43"/>
      <c r="AS146" s="43"/>
      <c r="AT146" s="43"/>
      <c r="AU146" s="43"/>
      <c r="AV146" s="43"/>
      <c r="AW146" s="43">
        <v>0</v>
      </c>
      <c r="AX146" s="43"/>
      <c r="AY146" s="43"/>
      <c r="AZ146" s="43"/>
      <c r="BA146" s="43"/>
      <c r="BB146" s="43"/>
      <c r="BC146" s="43"/>
      <c r="BD146" s="43"/>
      <c r="BE146" s="43">
        <f t="shared" si="2"/>
        <v>1397965</v>
      </c>
      <c r="BF146" s="43"/>
      <c r="BG146" s="43"/>
      <c r="BH146" s="43"/>
      <c r="BI146" s="43"/>
      <c r="BJ146" s="43"/>
      <c r="BK146" s="43"/>
      <c r="BL146" s="43"/>
    </row>
    <row r="147" spans="1:64" ht="15.75" customHeight="1" x14ac:dyDescent="0.2">
      <c r="A147" s="51"/>
      <c r="B147" s="51"/>
      <c r="C147" s="51"/>
      <c r="D147" s="51"/>
      <c r="E147" s="51"/>
      <c r="F147" s="51"/>
      <c r="G147" s="61" t="s">
        <v>85</v>
      </c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3"/>
      <c r="Z147" s="58"/>
      <c r="AA147" s="58"/>
      <c r="AB147" s="58"/>
      <c r="AC147" s="58"/>
      <c r="AD147" s="58"/>
      <c r="AE147" s="61"/>
      <c r="AF147" s="62"/>
      <c r="AG147" s="62"/>
      <c r="AH147" s="62"/>
      <c r="AI147" s="62"/>
      <c r="AJ147" s="62"/>
      <c r="AK147" s="62"/>
      <c r="AL147" s="62"/>
      <c r="AM147" s="62"/>
      <c r="AN147" s="63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  <c r="BL147" s="60"/>
    </row>
    <row r="148" spans="1:64" ht="22.5" customHeight="1" x14ac:dyDescent="0.2">
      <c r="A148" s="44"/>
      <c r="B148" s="44"/>
      <c r="C148" s="44"/>
      <c r="D148" s="44"/>
      <c r="E148" s="44"/>
      <c r="F148" s="44"/>
      <c r="G148" s="45" t="s">
        <v>100</v>
      </c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7"/>
      <c r="Z148" s="48" t="s">
        <v>90</v>
      </c>
      <c r="AA148" s="48"/>
      <c r="AB148" s="48"/>
      <c r="AC148" s="48"/>
      <c r="AD148" s="48"/>
      <c r="AE148" s="45" t="s">
        <v>152</v>
      </c>
      <c r="AF148" s="46"/>
      <c r="AG148" s="46"/>
      <c r="AH148" s="46"/>
      <c r="AI148" s="46"/>
      <c r="AJ148" s="46"/>
      <c r="AK148" s="46"/>
      <c r="AL148" s="46"/>
      <c r="AM148" s="46"/>
      <c r="AN148" s="47"/>
      <c r="AO148" s="43">
        <v>2</v>
      </c>
      <c r="AP148" s="43"/>
      <c r="AQ148" s="43"/>
      <c r="AR148" s="43"/>
      <c r="AS148" s="43"/>
      <c r="AT148" s="43"/>
      <c r="AU148" s="43"/>
      <c r="AV148" s="43"/>
      <c r="AW148" s="43">
        <v>0</v>
      </c>
      <c r="AX148" s="43"/>
      <c r="AY148" s="43"/>
      <c r="AZ148" s="43"/>
      <c r="BA148" s="43"/>
      <c r="BB148" s="43"/>
      <c r="BC148" s="43"/>
      <c r="BD148" s="43"/>
      <c r="BE148" s="43">
        <f t="shared" ref="BE148" si="21">AO148+AW148</f>
        <v>2</v>
      </c>
      <c r="BF148" s="43"/>
      <c r="BG148" s="43"/>
      <c r="BH148" s="43"/>
      <c r="BI148" s="43"/>
      <c r="BJ148" s="43"/>
      <c r="BK148" s="43"/>
      <c r="BL148" s="43"/>
    </row>
    <row r="149" spans="1:64" ht="15.75" customHeight="1" x14ac:dyDescent="0.2">
      <c r="A149" s="51"/>
      <c r="B149" s="51"/>
      <c r="C149" s="51"/>
      <c r="D149" s="51"/>
      <c r="E149" s="51"/>
      <c r="F149" s="51"/>
      <c r="G149" s="61" t="s">
        <v>102</v>
      </c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3"/>
      <c r="Z149" s="58"/>
      <c r="AA149" s="58"/>
      <c r="AB149" s="58"/>
      <c r="AC149" s="58"/>
      <c r="AD149" s="58"/>
      <c r="AE149" s="61"/>
      <c r="AF149" s="62"/>
      <c r="AG149" s="62"/>
      <c r="AH149" s="62"/>
      <c r="AI149" s="62"/>
      <c r="AJ149" s="62"/>
      <c r="AK149" s="62"/>
      <c r="AL149" s="62"/>
      <c r="AM149" s="62"/>
      <c r="AN149" s="63"/>
      <c r="AO149" s="60"/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  <c r="BA149" s="60"/>
      <c r="BB149" s="60"/>
      <c r="BC149" s="60"/>
      <c r="BD149" s="60"/>
      <c r="BE149" s="60"/>
      <c r="BF149" s="60"/>
      <c r="BG149" s="60"/>
      <c r="BH149" s="60"/>
      <c r="BI149" s="60"/>
      <c r="BJ149" s="60"/>
      <c r="BK149" s="60"/>
      <c r="BL149" s="60"/>
    </row>
    <row r="150" spans="1:64" ht="25.5" customHeight="1" x14ac:dyDescent="0.2">
      <c r="A150" s="44"/>
      <c r="B150" s="44"/>
      <c r="C150" s="44"/>
      <c r="D150" s="44"/>
      <c r="E150" s="44"/>
      <c r="F150" s="44"/>
      <c r="G150" s="45" t="s">
        <v>112</v>
      </c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7"/>
      <c r="Z150" s="48" t="s">
        <v>74</v>
      </c>
      <c r="AA150" s="48"/>
      <c r="AB150" s="48"/>
      <c r="AC150" s="48"/>
      <c r="AD150" s="48"/>
      <c r="AE150" s="45" t="s">
        <v>103</v>
      </c>
      <c r="AF150" s="46"/>
      <c r="AG150" s="46"/>
      <c r="AH150" s="46"/>
      <c r="AI150" s="46"/>
      <c r="AJ150" s="46"/>
      <c r="AK150" s="46"/>
      <c r="AL150" s="46"/>
      <c r="AM150" s="46"/>
      <c r="AN150" s="47"/>
      <c r="AO150" s="43">
        <f>AO146/AO148</f>
        <v>698982.5</v>
      </c>
      <c r="AP150" s="43"/>
      <c r="AQ150" s="43"/>
      <c r="AR150" s="43"/>
      <c r="AS150" s="43"/>
      <c r="AT150" s="43"/>
      <c r="AU150" s="43"/>
      <c r="AV150" s="43"/>
      <c r="AW150" s="43">
        <v>0</v>
      </c>
      <c r="AX150" s="43"/>
      <c r="AY150" s="43"/>
      <c r="AZ150" s="43"/>
      <c r="BA150" s="43"/>
      <c r="BB150" s="43"/>
      <c r="BC150" s="43"/>
      <c r="BD150" s="43"/>
      <c r="BE150" s="43">
        <f t="shared" ref="BE150" si="22">AO150+AW150</f>
        <v>698982.5</v>
      </c>
      <c r="BF150" s="43"/>
      <c r="BG150" s="43"/>
      <c r="BH150" s="43"/>
      <c r="BI150" s="43"/>
      <c r="BJ150" s="43"/>
      <c r="BK150" s="43"/>
      <c r="BL150" s="43"/>
    </row>
    <row r="151" spans="1:64" ht="18" customHeight="1" x14ac:dyDescent="0.2">
      <c r="A151" s="51"/>
      <c r="B151" s="51"/>
      <c r="C151" s="51"/>
      <c r="D151" s="51"/>
      <c r="E151" s="51"/>
      <c r="F151" s="51"/>
      <c r="G151" s="61" t="s">
        <v>114</v>
      </c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3"/>
      <c r="Z151" s="58"/>
      <c r="AA151" s="58"/>
      <c r="AB151" s="58"/>
      <c r="AC151" s="58"/>
      <c r="AD151" s="58"/>
      <c r="AE151" s="61"/>
      <c r="AF151" s="62"/>
      <c r="AG151" s="62"/>
      <c r="AH151" s="62"/>
      <c r="AI151" s="62"/>
      <c r="AJ151" s="62"/>
      <c r="AK151" s="62"/>
      <c r="AL151" s="62"/>
      <c r="AM151" s="62"/>
      <c r="AN151" s="63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60"/>
      <c r="BA151" s="60"/>
      <c r="BB151" s="60"/>
      <c r="BC151" s="60"/>
      <c r="BD151" s="60"/>
      <c r="BE151" s="60"/>
      <c r="BF151" s="60"/>
      <c r="BG151" s="60"/>
      <c r="BH151" s="60"/>
      <c r="BI151" s="60"/>
      <c r="BJ151" s="60"/>
      <c r="BK151" s="60"/>
      <c r="BL151" s="60"/>
    </row>
    <row r="152" spans="1:64" ht="25.5" customHeight="1" x14ac:dyDescent="0.2">
      <c r="A152" s="44"/>
      <c r="B152" s="44"/>
      <c r="C152" s="44"/>
      <c r="D152" s="44"/>
      <c r="E152" s="44"/>
      <c r="F152" s="44"/>
      <c r="G152" s="45" t="s">
        <v>153</v>
      </c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7"/>
      <c r="Z152" s="48" t="s">
        <v>115</v>
      </c>
      <c r="AA152" s="48"/>
      <c r="AB152" s="48"/>
      <c r="AC152" s="48"/>
      <c r="AD152" s="48"/>
      <c r="AE152" s="45" t="s">
        <v>103</v>
      </c>
      <c r="AF152" s="46"/>
      <c r="AG152" s="46"/>
      <c r="AH152" s="46"/>
      <c r="AI152" s="46"/>
      <c r="AJ152" s="46"/>
      <c r="AK152" s="46"/>
      <c r="AL152" s="46"/>
      <c r="AM152" s="46"/>
      <c r="AN152" s="47"/>
      <c r="AO152" s="43">
        <v>100</v>
      </c>
      <c r="AP152" s="43"/>
      <c r="AQ152" s="43"/>
      <c r="AR152" s="43"/>
      <c r="AS152" s="43"/>
      <c r="AT152" s="43"/>
      <c r="AU152" s="43"/>
      <c r="AV152" s="43"/>
      <c r="AW152" s="43">
        <v>0</v>
      </c>
      <c r="AX152" s="43"/>
      <c r="AY152" s="43"/>
      <c r="AZ152" s="43"/>
      <c r="BA152" s="43"/>
      <c r="BB152" s="43"/>
      <c r="BC152" s="43"/>
      <c r="BD152" s="43"/>
      <c r="BE152" s="43">
        <f t="shared" ref="BE152" si="23">AO152+AW152</f>
        <v>100</v>
      </c>
      <c r="BF152" s="43"/>
      <c r="BG152" s="43"/>
      <c r="BH152" s="43"/>
      <c r="BI152" s="43"/>
      <c r="BJ152" s="43"/>
      <c r="BK152" s="43"/>
      <c r="BL152" s="43"/>
    </row>
    <row r="153" spans="1:64" ht="24" customHeight="1" x14ac:dyDescent="0.2">
      <c r="A153" s="51">
        <v>7</v>
      </c>
      <c r="B153" s="51"/>
      <c r="C153" s="51"/>
      <c r="D153" s="51"/>
      <c r="E153" s="51"/>
      <c r="F153" s="51"/>
      <c r="G153" s="52" t="s">
        <v>69</v>
      </c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  <c r="BF153" s="53"/>
      <c r="BG153" s="53"/>
      <c r="BH153" s="53"/>
      <c r="BI153" s="53"/>
      <c r="BJ153" s="53"/>
      <c r="BK153" s="53"/>
      <c r="BL153" s="54"/>
    </row>
    <row r="154" spans="1:64" ht="18.75" customHeight="1" x14ac:dyDescent="0.2">
      <c r="A154" s="51">
        <v>0</v>
      </c>
      <c r="B154" s="51"/>
      <c r="C154" s="51"/>
      <c r="D154" s="51"/>
      <c r="E154" s="51"/>
      <c r="F154" s="51"/>
      <c r="G154" s="55" t="s">
        <v>72</v>
      </c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7"/>
      <c r="Z154" s="58"/>
      <c r="AA154" s="58"/>
      <c r="AB154" s="58"/>
      <c r="AC154" s="58"/>
      <c r="AD154" s="58"/>
      <c r="AE154" s="59"/>
      <c r="AF154" s="59"/>
      <c r="AG154" s="59"/>
      <c r="AH154" s="59"/>
      <c r="AI154" s="59"/>
      <c r="AJ154" s="59"/>
      <c r="AK154" s="59"/>
      <c r="AL154" s="59"/>
      <c r="AM154" s="59"/>
      <c r="AN154" s="52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  <c r="BC154" s="60"/>
      <c r="BD154" s="60"/>
      <c r="BE154" s="60"/>
      <c r="BF154" s="60"/>
      <c r="BG154" s="60"/>
      <c r="BH154" s="60"/>
      <c r="BI154" s="60"/>
      <c r="BJ154" s="60"/>
      <c r="BK154" s="60"/>
      <c r="BL154" s="60"/>
    </row>
    <row r="155" spans="1:64" ht="25.5" customHeight="1" x14ac:dyDescent="0.2">
      <c r="A155" s="44"/>
      <c r="B155" s="44"/>
      <c r="C155" s="44"/>
      <c r="D155" s="44"/>
      <c r="E155" s="44"/>
      <c r="F155" s="44"/>
      <c r="G155" s="45" t="s">
        <v>84</v>
      </c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7"/>
      <c r="Z155" s="48" t="s">
        <v>74</v>
      </c>
      <c r="AA155" s="48"/>
      <c r="AB155" s="48"/>
      <c r="AC155" s="48"/>
      <c r="AD155" s="48"/>
      <c r="AE155" s="45" t="s">
        <v>75</v>
      </c>
      <c r="AF155" s="46"/>
      <c r="AG155" s="46"/>
      <c r="AH155" s="46"/>
      <c r="AI155" s="46"/>
      <c r="AJ155" s="46"/>
      <c r="AK155" s="46"/>
      <c r="AL155" s="46"/>
      <c r="AM155" s="46"/>
      <c r="AN155" s="47"/>
      <c r="AO155" s="43">
        <v>0</v>
      </c>
      <c r="AP155" s="43"/>
      <c r="AQ155" s="43"/>
      <c r="AR155" s="43"/>
      <c r="AS155" s="43"/>
      <c r="AT155" s="43"/>
      <c r="AU155" s="43"/>
      <c r="AV155" s="43"/>
      <c r="AW155" s="43">
        <v>459000</v>
      </c>
      <c r="AX155" s="43"/>
      <c r="AY155" s="43"/>
      <c r="AZ155" s="43"/>
      <c r="BA155" s="43"/>
      <c r="BB155" s="43"/>
      <c r="BC155" s="43"/>
      <c r="BD155" s="43"/>
      <c r="BE155" s="43">
        <f t="shared" si="2"/>
        <v>459000</v>
      </c>
      <c r="BF155" s="43"/>
      <c r="BG155" s="43"/>
      <c r="BH155" s="43"/>
      <c r="BI155" s="43"/>
      <c r="BJ155" s="43"/>
      <c r="BK155" s="43"/>
      <c r="BL155" s="43"/>
    </row>
    <row r="156" spans="1:64" s="4" customFormat="1" ht="12.75" customHeight="1" x14ac:dyDescent="0.2">
      <c r="A156" s="51"/>
      <c r="B156" s="51"/>
      <c r="C156" s="51"/>
      <c r="D156" s="51"/>
      <c r="E156" s="51"/>
      <c r="F156" s="51"/>
      <c r="G156" s="61" t="s">
        <v>85</v>
      </c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3"/>
      <c r="Z156" s="58"/>
      <c r="AA156" s="58"/>
      <c r="AB156" s="58"/>
      <c r="AC156" s="58"/>
      <c r="AD156" s="58"/>
      <c r="AE156" s="61"/>
      <c r="AF156" s="62"/>
      <c r="AG156" s="62"/>
      <c r="AH156" s="62"/>
      <c r="AI156" s="62"/>
      <c r="AJ156" s="62"/>
      <c r="AK156" s="62"/>
      <c r="AL156" s="62"/>
      <c r="AM156" s="62"/>
      <c r="AN156" s="63"/>
      <c r="AO156" s="60"/>
      <c r="AP156" s="60"/>
      <c r="AQ156" s="60"/>
      <c r="AR156" s="60"/>
      <c r="AS156" s="60"/>
      <c r="AT156" s="60"/>
      <c r="AU156" s="60"/>
      <c r="AV156" s="60"/>
      <c r="AW156" s="60"/>
      <c r="AX156" s="60"/>
      <c r="AY156" s="60"/>
      <c r="AZ156" s="60"/>
      <c r="BA156" s="60"/>
      <c r="BB156" s="60"/>
      <c r="BC156" s="60"/>
      <c r="BD156" s="60"/>
      <c r="BE156" s="60"/>
      <c r="BF156" s="60"/>
      <c r="BG156" s="60"/>
      <c r="BH156" s="60"/>
      <c r="BI156" s="60"/>
      <c r="BJ156" s="60"/>
      <c r="BK156" s="60"/>
      <c r="BL156" s="60"/>
    </row>
    <row r="157" spans="1:64" ht="21.75" customHeight="1" x14ac:dyDescent="0.2">
      <c r="A157" s="44"/>
      <c r="B157" s="44"/>
      <c r="C157" s="44"/>
      <c r="D157" s="44"/>
      <c r="E157" s="44"/>
      <c r="F157" s="44"/>
      <c r="G157" s="45" t="s">
        <v>99</v>
      </c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7"/>
      <c r="Z157" s="48" t="s">
        <v>90</v>
      </c>
      <c r="AA157" s="48"/>
      <c r="AB157" s="48"/>
      <c r="AC157" s="48"/>
      <c r="AD157" s="48"/>
      <c r="AE157" s="45" t="s">
        <v>152</v>
      </c>
      <c r="AF157" s="46"/>
      <c r="AG157" s="46"/>
      <c r="AH157" s="46"/>
      <c r="AI157" s="46"/>
      <c r="AJ157" s="46"/>
      <c r="AK157" s="46"/>
      <c r="AL157" s="46"/>
      <c r="AM157" s="46"/>
      <c r="AN157" s="47"/>
      <c r="AO157" s="43">
        <v>0</v>
      </c>
      <c r="AP157" s="43"/>
      <c r="AQ157" s="43"/>
      <c r="AR157" s="43"/>
      <c r="AS157" s="43"/>
      <c r="AT157" s="43"/>
      <c r="AU157" s="43"/>
      <c r="AV157" s="43"/>
      <c r="AW157" s="43">
        <v>8</v>
      </c>
      <c r="AX157" s="43"/>
      <c r="AY157" s="43"/>
      <c r="AZ157" s="43"/>
      <c r="BA157" s="43"/>
      <c r="BB157" s="43"/>
      <c r="BC157" s="43"/>
      <c r="BD157" s="43"/>
      <c r="BE157" s="43">
        <f t="shared" si="2"/>
        <v>8</v>
      </c>
      <c r="BF157" s="43"/>
      <c r="BG157" s="43"/>
      <c r="BH157" s="43"/>
      <c r="BI157" s="43"/>
      <c r="BJ157" s="43"/>
      <c r="BK157" s="43"/>
      <c r="BL157" s="43"/>
    </row>
    <row r="158" spans="1:64" ht="17.25" customHeight="1" x14ac:dyDescent="0.2">
      <c r="A158" s="51"/>
      <c r="B158" s="51"/>
      <c r="C158" s="51"/>
      <c r="D158" s="51"/>
      <c r="E158" s="51"/>
      <c r="F158" s="51"/>
      <c r="G158" s="61" t="s">
        <v>102</v>
      </c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3"/>
      <c r="Z158" s="58"/>
      <c r="AA158" s="58"/>
      <c r="AB158" s="58"/>
      <c r="AC158" s="58"/>
      <c r="AD158" s="58"/>
      <c r="AE158" s="61"/>
      <c r="AF158" s="62"/>
      <c r="AG158" s="62"/>
      <c r="AH158" s="62"/>
      <c r="AI158" s="62"/>
      <c r="AJ158" s="62"/>
      <c r="AK158" s="62"/>
      <c r="AL158" s="62"/>
      <c r="AM158" s="62"/>
      <c r="AN158" s="63"/>
      <c r="AO158" s="60"/>
      <c r="AP158" s="60"/>
      <c r="AQ158" s="60"/>
      <c r="AR158" s="60"/>
      <c r="AS158" s="60"/>
      <c r="AT158" s="60"/>
      <c r="AU158" s="60"/>
      <c r="AV158" s="60"/>
      <c r="AW158" s="60"/>
      <c r="AX158" s="60"/>
      <c r="AY158" s="60"/>
      <c r="AZ158" s="60"/>
      <c r="BA158" s="60"/>
      <c r="BB158" s="60"/>
      <c r="BC158" s="60"/>
      <c r="BD158" s="60"/>
      <c r="BE158" s="60"/>
      <c r="BF158" s="60"/>
      <c r="BG158" s="60"/>
      <c r="BH158" s="60"/>
      <c r="BI158" s="60"/>
      <c r="BJ158" s="60"/>
      <c r="BK158" s="60"/>
      <c r="BL158" s="60"/>
    </row>
    <row r="159" spans="1:64" ht="25.5" customHeight="1" x14ac:dyDescent="0.2">
      <c r="A159" s="44"/>
      <c r="B159" s="44"/>
      <c r="C159" s="44"/>
      <c r="D159" s="44"/>
      <c r="E159" s="44"/>
      <c r="F159" s="44"/>
      <c r="G159" s="45" t="s">
        <v>113</v>
      </c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7"/>
      <c r="Z159" s="48" t="s">
        <v>109</v>
      </c>
      <c r="AA159" s="48"/>
      <c r="AB159" s="48"/>
      <c r="AC159" s="48"/>
      <c r="AD159" s="48"/>
      <c r="AE159" s="45" t="s">
        <v>103</v>
      </c>
      <c r="AF159" s="46"/>
      <c r="AG159" s="46"/>
      <c r="AH159" s="46"/>
      <c r="AI159" s="46"/>
      <c r="AJ159" s="46"/>
      <c r="AK159" s="46"/>
      <c r="AL159" s="46"/>
      <c r="AM159" s="46"/>
      <c r="AN159" s="47"/>
      <c r="AO159" s="43">
        <v>0</v>
      </c>
      <c r="AP159" s="43"/>
      <c r="AQ159" s="43"/>
      <c r="AR159" s="43"/>
      <c r="AS159" s="43"/>
      <c r="AT159" s="43"/>
      <c r="AU159" s="43"/>
      <c r="AV159" s="43"/>
      <c r="AW159" s="43">
        <f>AW155/AW157</f>
        <v>57375</v>
      </c>
      <c r="AX159" s="43"/>
      <c r="AY159" s="43"/>
      <c r="AZ159" s="43"/>
      <c r="BA159" s="43"/>
      <c r="BB159" s="43"/>
      <c r="BC159" s="43"/>
      <c r="BD159" s="43"/>
      <c r="BE159" s="43">
        <f t="shared" ref="BE159:BE161" si="24">AO159+AW159</f>
        <v>57375</v>
      </c>
      <c r="BF159" s="43"/>
      <c r="BG159" s="43"/>
      <c r="BH159" s="43"/>
      <c r="BI159" s="43"/>
      <c r="BJ159" s="43"/>
      <c r="BK159" s="43"/>
      <c r="BL159" s="43"/>
    </row>
    <row r="160" spans="1:64" ht="18" customHeight="1" x14ac:dyDescent="0.2">
      <c r="A160" s="51"/>
      <c r="B160" s="51"/>
      <c r="C160" s="51"/>
      <c r="D160" s="51"/>
      <c r="E160" s="51"/>
      <c r="F160" s="51"/>
      <c r="G160" s="61" t="s">
        <v>114</v>
      </c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3"/>
      <c r="Z160" s="58"/>
      <c r="AA160" s="58"/>
      <c r="AB160" s="58"/>
      <c r="AC160" s="58"/>
      <c r="AD160" s="58"/>
      <c r="AE160" s="61"/>
      <c r="AF160" s="62"/>
      <c r="AG160" s="62"/>
      <c r="AH160" s="62"/>
      <c r="AI160" s="62"/>
      <c r="AJ160" s="62"/>
      <c r="AK160" s="62"/>
      <c r="AL160" s="62"/>
      <c r="AM160" s="62"/>
      <c r="AN160" s="63"/>
      <c r="AO160" s="60"/>
      <c r="AP160" s="60"/>
      <c r="AQ160" s="60"/>
      <c r="AR160" s="60"/>
      <c r="AS160" s="60"/>
      <c r="AT160" s="60"/>
      <c r="AU160" s="60"/>
      <c r="AV160" s="60"/>
      <c r="AW160" s="60"/>
      <c r="AX160" s="60"/>
      <c r="AY160" s="60"/>
      <c r="AZ160" s="60"/>
      <c r="BA160" s="60"/>
      <c r="BB160" s="60"/>
      <c r="BC160" s="60"/>
      <c r="BD160" s="60"/>
      <c r="BE160" s="60"/>
      <c r="BF160" s="60"/>
      <c r="BG160" s="60"/>
      <c r="BH160" s="60"/>
      <c r="BI160" s="60"/>
      <c r="BJ160" s="60"/>
      <c r="BK160" s="60"/>
      <c r="BL160" s="60"/>
    </row>
    <row r="161" spans="1:64" ht="29.25" customHeight="1" x14ac:dyDescent="0.2">
      <c r="A161" s="44"/>
      <c r="B161" s="44"/>
      <c r="C161" s="44"/>
      <c r="D161" s="44"/>
      <c r="E161" s="44"/>
      <c r="F161" s="44"/>
      <c r="G161" s="45" t="s">
        <v>145</v>
      </c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7"/>
      <c r="Z161" s="48" t="s">
        <v>115</v>
      </c>
      <c r="AA161" s="48"/>
      <c r="AB161" s="48"/>
      <c r="AC161" s="48"/>
      <c r="AD161" s="48"/>
      <c r="AE161" s="45" t="s">
        <v>103</v>
      </c>
      <c r="AF161" s="46"/>
      <c r="AG161" s="46"/>
      <c r="AH161" s="46"/>
      <c r="AI161" s="46"/>
      <c r="AJ161" s="46"/>
      <c r="AK161" s="46"/>
      <c r="AL161" s="46"/>
      <c r="AM161" s="46"/>
      <c r="AN161" s="47"/>
      <c r="AO161" s="43">
        <v>0</v>
      </c>
      <c r="AP161" s="43"/>
      <c r="AQ161" s="43"/>
      <c r="AR161" s="43"/>
      <c r="AS161" s="43"/>
      <c r="AT161" s="43"/>
      <c r="AU161" s="43"/>
      <c r="AV161" s="43"/>
      <c r="AW161" s="43">
        <v>100</v>
      </c>
      <c r="AX161" s="43"/>
      <c r="AY161" s="43"/>
      <c r="AZ161" s="43"/>
      <c r="BA161" s="43"/>
      <c r="BB161" s="43"/>
      <c r="BC161" s="43"/>
      <c r="BD161" s="43"/>
      <c r="BE161" s="43">
        <f t="shared" si="24"/>
        <v>100</v>
      </c>
      <c r="BF161" s="43"/>
      <c r="BG161" s="43"/>
      <c r="BH161" s="43"/>
      <c r="BI161" s="43"/>
      <c r="BJ161" s="43"/>
      <c r="BK161" s="43"/>
      <c r="BL161" s="43"/>
    </row>
    <row r="162" spans="1:64" ht="22.5" customHeight="1" x14ac:dyDescent="0.2">
      <c r="A162" s="51">
        <v>8</v>
      </c>
      <c r="B162" s="51"/>
      <c r="C162" s="51"/>
      <c r="D162" s="51"/>
      <c r="E162" s="51"/>
      <c r="F162" s="51"/>
      <c r="G162" s="52" t="s">
        <v>154</v>
      </c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  <c r="BF162" s="53"/>
      <c r="BG162" s="53"/>
      <c r="BH162" s="53"/>
      <c r="BI162" s="53"/>
      <c r="BJ162" s="53"/>
      <c r="BK162" s="53"/>
      <c r="BL162" s="54"/>
    </row>
    <row r="163" spans="1:64" ht="25.5" customHeight="1" x14ac:dyDescent="0.2">
      <c r="A163" s="51">
        <v>0</v>
      </c>
      <c r="B163" s="51"/>
      <c r="C163" s="51"/>
      <c r="D163" s="51"/>
      <c r="E163" s="51"/>
      <c r="F163" s="51"/>
      <c r="G163" s="55" t="s">
        <v>72</v>
      </c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7"/>
      <c r="Z163" s="58"/>
      <c r="AA163" s="58"/>
      <c r="AB163" s="58"/>
      <c r="AC163" s="58"/>
      <c r="AD163" s="58"/>
      <c r="AE163" s="59"/>
      <c r="AF163" s="59"/>
      <c r="AG163" s="59"/>
      <c r="AH163" s="59"/>
      <c r="AI163" s="59"/>
      <c r="AJ163" s="59"/>
      <c r="AK163" s="59"/>
      <c r="AL163" s="59"/>
      <c r="AM163" s="59"/>
      <c r="AN163" s="52"/>
      <c r="AO163" s="60"/>
      <c r="AP163" s="60"/>
      <c r="AQ163" s="60"/>
      <c r="AR163" s="60"/>
      <c r="AS163" s="60"/>
      <c r="AT163" s="60"/>
      <c r="AU163" s="60"/>
      <c r="AV163" s="60"/>
      <c r="AW163" s="60"/>
      <c r="AX163" s="60"/>
      <c r="AY163" s="60"/>
      <c r="AZ163" s="60"/>
      <c r="BA163" s="60"/>
      <c r="BB163" s="60"/>
      <c r="BC163" s="60"/>
      <c r="BD163" s="60"/>
      <c r="BE163" s="60"/>
      <c r="BF163" s="60"/>
      <c r="BG163" s="60"/>
      <c r="BH163" s="60"/>
      <c r="BI163" s="60"/>
      <c r="BJ163" s="60"/>
      <c r="BK163" s="60"/>
      <c r="BL163" s="60"/>
    </row>
    <row r="164" spans="1:64" ht="22.5" customHeight="1" x14ac:dyDescent="0.2">
      <c r="A164" s="44"/>
      <c r="B164" s="44"/>
      <c r="C164" s="44"/>
      <c r="D164" s="44"/>
      <c r="E164" s="44"/>
      <c r="F164" s="44"/>
      <c r="G164" s="45" t="s">
        <v>155</v>
      </c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7"/>
      <c r="Z164" s="48" t="s">
        <v>74</v>
      </c>
      <c r="AA164" s="48"/>
      <c r="AB164" s="48"/>
      <c r="AC164" s="48"/>
      <c r="AD164" s="48"/>
      <c r="AE164" s="45" t="s">
        <v>75</v>
      </c>
      <c r="AF164" s="46"/>
      <c r="AG164" s="46"/>
      <c r="AH164" s="46"/>
      <c r="AI164" s="46"/>
      <c r="AJ164" s="46"/>
      <c r="AK164" s="46"/>
      <c r="AL164" s="46"/>
      <c r="AM164" s="46"/>
      <c r="AN164" s="47"/>
      <c r="AO164" s="43">
        <v>27919</v>
      </c>
      <c r="AP164" s="43"/>
      <c r="AQ164" s="43"/>
      <c r="AR164" s="43"/>
      <c r="AS164" s="43"/>
      <c r="AT164" s="43"/>
      <c r="AU164" s="43"/>
      <c r="AV164" s="43"/>
      <c r="AW164" s="43">
        <v>252080</v>
      </c>
      <c r="AX164" s="43"/>
      <c r="AY164" s="43"/>
      <c r="AZ164" s="43"/>
      <c r="BA164" s="43"/>
      <c r="BB164" s="43"/>
      <c r="BC164" s="43"/>
      <c r="BD164" s="43"/>
      <c r="BE164" s="43">
        <f t="shared" ref="BE164" si="25">AO164+AW164</f>
        <v>279999</v>
      </c>
      <c r="BF164" s="43"/>
      <c r="BG164" s="43"/>
      <c r="BH164" s="43"/>
      <c r="BI164" s="43"/>
      <c r="BJ164" s="43"/>
      <c r="BK164" s="43"/>
      <c r="BL164" s="43"/>
    </row>
    <row r="165" spans="1:64" ht="17.25" customHeight="1" x14ac:dyDescent="0.2">
      <c r="A165" s="51"/>
      <c r="B165" s="51"/>
      <c r="C165" s="51"/>
      <c r="D165" s="51"/>
      <c r="E165" s="51"/>
      <c r="F165" s="51"/>
      <c r="G165" s="61" t="s">
        <v>85</v>
      </c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3"/>
      <c r="Z165" s="58"/>
      <c r="AA165" s="58"/>
      <c r="AB165" s="58"/>
      <c r="AC165" s="58"/>
      <c r="AD165" s="58"/>
      <c r="AE165" s="61"/>
      <c r="AF165" s="62"/>
      <c r="AG165" s="62"/>
      <c r="AH165" s="62"/>
      <c r="AI165" s="62"/>
      <c r="AJ165" s="62"/>
      <c r="AK165" s="62"/>
      <c r="AL165" s="62"/>
      <c r="AM165" s="62"/>
      <c r="AN165" s="63"/>
      <c r="AO165" s="60"/>
      <c r="AP165" s="60"/>
      <c r="AQ165" s="60"/>
      <c r="AR165" s="60"/>
      <c r="AS165" s="60"/>
      <c r="AT165" s="60"/>
      <c r="AU165" s="60"/>
      <c r="AV165" s="60"/>
      <c r="AW165" s="60"/>
      <c r="AX165" s="60"/>
      <c r="AY165" s="60"/>
      <c r="AZ165" s="60"/>
      <c r="BA165" s="60"/>
      <c r="BB165" s="60"/>
      <c r="BC165" s="60"/>
      <c r="BD165" s="60"/>
      <c r="BE165" s="60"/>
      <c r="BF165" s="60"/>
      <c r="BG165" s="60"/>
      <c r="BH165" s="60"/>
      <c r="BI165" s="60"/>
      <c r="BJ165" s="60"/>
      <c r="BK165" s="60"/>
      <c r="BL165" s="60"/>
    </row>
    <row r="166" spans="1:64" ht="20.25" customHeight="1" x14ac:dyDescent="0.2">
      <c r="A166" s="44"/>
      <c r="B166" s="44"/>
      <c r="C166" s="44"/>
      <c r="D166" s="44"/>
      <c r="E166" s="44"/>
      <c r="F166" s="44"/>
      <c r="G166" s="45" t="s">
        <v>157</v>
      </c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7"/>
      <c r="Z166" s="48" t="s">
        <v>90</v>
      </c>
      <c r="AA166" s="48"/>
      <c r="AB166" s="48"/>
      <c r="AC166" s="48"/>
      <c r="AD166" s="48"/>
      <c r="AE166" s="45" t="s">
        <v>158</v>
      </c>
      <c r="AF166" s="46"/>
      <c r="AG166" s="46"/>
      <c r="AH166" s="46"/>
      <c r="AI166" s="46"/>
      <c r="AJ166" s="46"/>
      <c r="AK166" s="46"/>
      <c r="AL166" s="46"/>
      <c r="AM166" s="46"/>
      <c r="AN166" s="47"/>
      <c r="AO166" s="43">
        <v>4</v>
      </c>
      <c r="AP166" s="43"/>
      <c r="AQ166" s="43"/>
      <c r="AR166" s="43"/>
      <c r="AS166" s="43"/>
      <c r="AT166" s="43"/>
      <c r="AU166" s="43"/>
      <c r="AV166" s="43"/>
      <c r="AW166" s="43">
        <v>4</v>
      </c>
      <c r="AX166" s="43"/>
      <c r="AY166" s="43"/>
      <c r="AZ166" s="43"/>
      <c r="BA166" s="43"/>
      <c r="BB166" s="43"/>
      <c r="BC166" s="43"/>
      <c r="BD166" s="43"/>
      <c r="BE166" s="43">
        <v>4</v>
      </c>
      <c r="BF166" s="43"/>
      <c r="BG166" s="43"/>
      <c r="BH166" s="43"/>
      <c r="BI166" s="43"/>
      <c r="BJ166" s="43"/>
      <c r="BK166" s="43"/>
      <c r="BL166" s="43"/>
    </row>
    <row r="167" spans="1:64" ht="17.25" customHeight="1" x14ac:dyDescent="0.2">
      <c r="A167" s="51"/>
      <c r="B167" s="51"/>
      <c r="C167" s="51"/>
      <c r="D167" s="51"/>
      <c r="E167" s="51"/>
      <c r="F167" s="51"/>
      <c r="G167" s="61" t="s">
        <v>102</v>
      </c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3"/>
      <c r="Z167" s="58"/>
      <c r="AA167" s="58"/>
      <c r="AB167" s="58"/>
      <c r="AC167" s="58"/>
      <c r="AD167" s="58"/>
      <c r="AE167" s="61"/>
      <c r="AF167" s="62"/>
      <c r="AG167" s="62"/>
      <c r="AH167" s="62"/>
      <c r="AI167" s="62"/>
      <c r="AJ167" s="62"/>
      <c r="AK167" s="62"/>
      <c r="AL167" s="62"/>
      <c r="AM167" s="62"/>
      <c r="AN167" s="63"/>
      <c r="AO167" s="60"/>
      <c r="AP167" s="60"/>
      <c r="AQ167" s="60"/>
      <c r="AR167" s="60"/>
      <c r="AS167" s="60"/>
      <c r="AT167" s="60"/>
      <c r="AU167" s="60"/>
      <c r="AV167" s="60"/>
      <c r="AW167" s="60"/>
      <c r="AX167" s="60"/>
      <c r="AY167" s="60"/>
      <c r="AZ167" s="60"/>
      <c r="BA167" s="60"/>
      <c r="BB167" s="60"/>
      <c r="BC167" s="60"/>
      <c r="BD167" s="60"/>
      <c r="BE167" s="60"/>
      <c r="BF167" s="60"/>
      <c r="BG167" s="60"/>
      <c r="BH167" s="60"/>
      <c r="BI167" s="60"/>
      <c r="BJ167" s="60"/>
      <c r="BK167" s="60"/>
      <c r="BL167" s="60"/>
    </row>
    <row r="168" spans="1:64" ht="21" customHeight="1" x14ac:dyDescent="0.2">
      <c r="A168" s="44"/>
      <c r="B168" s="44"/>
      <c r="C168" s="44"/>
      <c r="D168" s="44"/>
      <c r="E168" s="44"/>
      <c r="F168" s="44"/>
      <c r="G168" s="45" t="s">
        <v>156</v>
      </c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7"/>
      <c r="Z168" s="48" t="s">
        <v>109</v>
      </c>
      <c r="AA168" s="48"/>
      <c r="AB168" s="48"/>
      <c r="AC168" s="48"/>
      <c r="AD168" s="48"/>
      <c r="AE168" s="45" t="s">
        <v>103</v>
      </c>
      <c r="AF168" s="46"/>
      <c r="AG168" s="46"/>
      <c r="AH168" s="46"/>
      <c r="AI168" s="46"/>
      <c r="AJ168" s="46"/>
      <c r="AK168" s="46"/>
      <c r="AL168" s="46"/>
      <c r="AM168" s="46"/>
      <c r="AN168" s="47"/>
      <c r="AO168" s="43">
        <v>6980</v>
      </c>
      <c r="AP168" s="43"/>
      <c r="AQ168" s="43"/>
      <c r="AR168" s="43"/>
      <c r="AS168" s="43"/>
      <c r="AT168" s="43"/>
      <c r="AU168" s="43"/>
      <c r="AV168" s="43"/>
      <c r="AW168" s="43">
        <f>AW164/AW166</f>
        <v>63020</v>
      </c>
      <c r="AX168" s="43"/>
      <c r="AY168" s="43"/>
      <c r="AZ168" s="43"/>
      <c r="BA168" s="43"/>
      <c r="BB168" s="43"/>
      <c r="BC168" s="43"/>
      <c r="BD168" s="43"/>
      <c r="BE168" s="43">
        <f t="shared" ref="BE168" si="26">AO168+AW168</f>
        <v>70000</v>
      </c>
      <c r="BF168" s="43"/>
      <c r="BG168" s="43"/>
      <c r="BH168" s="43"/>
      <c r="BI168" s="43"/>
      <c r="BJ168" s="43"/>
      <c r="BK168" s="43"/>
      <c r="BL168" s="43"/>
    </row>
    <row r="169" spans="1:64" ht="21" customHeight="1" x14ac:dyDescent="0.2">
      <c r="A169" s="51"/>
      <c r="B169" s="51"/>
      <c r="C169" s="51"/>
      <c r="D169" s="51"/>
      <c r="E169" s="51"/>
      <c r="F169" s="51"/>
      <c r="G169" s="61" t="s">
        <v>114</v>
      </c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3"/>
      <c r="Z169" s="58"/>
      <c r="AA169" s="58"/>
      <c r="AB169" s="58"/>
      <c r="AC169" s="58"/>
      <c r="AD169" s="58"/>
      <c r="AE169" s="61"/>
      <c r="AF169" s="62"/>
      <c r="AG169" s="62"/>
      <c r="AH169" s="62"/>
      <c r="AI169" s="62"/>
      <c r="AJ169" s="62"/>
      <c r="AK169" s="62"/>
      <c r="AL169" s="62"/>
      <c r="AM169" s="62"/>
      <c r="AN169" s="63"/>
      <c r="AO169" s="60"/>
      <c r="AP169" s="60"/>
      <c r="AQ169" s="60"/>
      <c r="AR169" s="60"/>
      <c r="AS169" s="60"/>
      <c r="AT169" s="60"/>
      <c r="AU169" s="60"/>
      <c r="AV169" s="60"/>
      <c r="AW169" s="60"/>
      <c r="AX169" s="60"/>
      <c r="AY169" s="60"/>
      <c r="AZ169" s="60"/>
      <c r="BA169" s="60"/>
      <c r="BB169" s="60"/>
      <c r="BC169" s="60"/>
      <c r="BD169" s="60"/>
      <c r="BE169" s="60"/>
      <c r="BF169" s="60"/>
      <c r="BG169" s="60"/>
      <c r="BH169" s="60"/>
      <c r="BI169" s="60"/>
      <c r="BJ169" s="60"/>
      <c r="BK169" s="60"/>
      <c r="BL169" s="60"/>
    </row>
    <row r="170" spans="1:64" ht="22.5" customHeight="1" x14ac:dyDescent="0.2">
      <c r="A170" s="44"/>
      <c r="B170" s="44"/>
      <c r="C170" s="44"/>
      <c r="D170" s="44"/>
      <c r="E170" s="44"/>
      <c r="F170" s="44"/>
      <c r="G170" s="45" t="s">
        <v>159</v>
      </c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7"/>
      <c r="Z170" s="48" t="s">
        <v>115</v>
      </c>
      <c r="AA170" s="48"/>
      <c r="AB170" s="48"/>
      <c r="AC170" s="48"/>
      <c r="AD170" s="48"/>
      <c r="AE170" s="45" t="s">
        <v>103</v>
      </c>
      <c r="AF170" s="46"/>
      <c r="AG170" s="46"/>
      <c r="AH170" s="46"/>
      <c r="AI170" s="46"/>
      <c r="AJ170" s="46"/>
      <c r="AK170" s="46"/>
      <c r="AL170" s="46"/>
      <c r="AM170" s="46"/>
      <c r="AN170" s="47"/>
      <c r="AO170" s="43">
        <v>100</v>
      </c>
      <c r="AP170" s="43"/>
      <c r="AQ170" s="43"/>
      <c r="AR170" s="43"/>
      <c r="AS170" s="43"/>
      <c r="AT170" s="43"/>
      <c r="AU170" s="43"/>
      <c r="AV170" s="43"/>
      <c r="AW170" s="43">
        <v>100</v>
      </c>
      <c r="AX170" s="43"/>
      <c r="AY170" s="43"/>
      <c r="AZ170" s="43"/>
      <c r="BA170" s="43"/>
      <c r="BB170" s="43"/>
      <c r="BC170" s="43"/>
      <c r="BD170" s="43"/>
      <c r="BE170" s="43">
        <v>100</v>
      </c>
      <c r="BF170" s="43"/>
      <c r="BG170" s="43"/>
      <c r="BH170" s="43"/>
      <c r="BI170" s="43"/>
      <c r="BJ170" s="43"/>
      <c r="BK170" s="43"/>
      <c r="BL170" s="43"/>
    </row>
    <row r="171" spans="1:64" ht="22.5" customHeight="1" x14ac:dyDescent="0.2">
      <c r="A171" s="2"/>
      <c r="B171" s="2"/>
      <c r="C171" s="2"/>
      <c r="D171" s="2"/>
      <c r="E171" s="2"/>
      <c r="F171" s="2"/>
      <c r="G171" s="38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9"/>
      <c r="AA171" s="39"/>
      <c r="AB171" s="39"/>
      <c r="AC171" s="39"/>
      <c r="AD171" s="39"/>
      <c r="AE171" s="38"/>
      <c r="AF171" s="36"/>
      <c r="AG171" s="36"/>
      <c r="AH171" s="36"/>
      <c r="AI171" s="36"/>
      <c r="AJ171" s="36"/>
      <c r="AK171" s="36"/>
      <c r="AL171" s="36"/>
      <c r="AM171" s="36"/>
      <c r="AN171" s="36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</row>
    <row r="172" spans="1:64" ht="21" customHeight="1" x14ac:dyDescent="0.2">
      <c r="A172" s="120" t="s">
        <v>124</v>
      </c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"/>
      <c r="AO172" s="49" t="s">
        <v>161</v>
      </c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  <c r="BA172" s="49"/>
      <c r="BB172" s="49"/>
      <c r="BC172" s="49"/>
      <c r="BD172" s="49"/>
      <c r="BE172" s="49"/>
      <c r="BF172" s="49"/>
      <c r="BG172" s="49"/>
      <c r="BH172"/>
      <c r="BI172"/>
      <c r="BJ172"/>
      <c r="BK172"/>
      <c r="BL172"/>
    </row>
    <row r="173" spans="1:64" ht="16.5" customHeigh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 s="121" t="s">
        <v>5</v>
      </c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/>
      <c r="AO173" s="121" t="s">
        <v>49</v>
      </c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/>
      <c r="BI173"/>
      <c r="BJ173"/>
      <c r="BK173"/>
      <c r="BL173"/>
    </row>
    <row r="174" spans="1:64" ht="15.75" customHeight="1" x14ac:dyDescent="0.2">
      <c r="A174" s="122"/>
      <c r="B174" s="122"/>
      <c r="C174" s="122"/>
      <c r="D174" s="122"/>
      <c r="E174" s="122"/>
      <c r="F174" s="122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 s="41"/>
      <c r="AP174" s="41"/>
      <c r="AQ174" s="41"/>
      <c r="AR174" s="41"/>
      <c r="AS174" s="41"/>
      <c r="AT174" s="41"/>
      <c r="AU174" s="41"/>
      <c r="AV174" s="41"/>
      <c r="AW174" s="41"/>
      <c r="AX174" s="41"/>
      <c r="AY174" s="41"/>
      <c r="AZ174" s="41"/>
      <c r="BA174" s="41"/>
      <c r="BB174" s="41"/>
      <c r="BC174" s="41"/>
      <c r="BD174" s="41"/>
      <c r="BE174" s="41"/>
      <c r="BF174" s="41"/>
      <c r="BG174" s="41"/>
      <c r="BH174"/>
      <c r="BI174"/>
      <c r="BJ174"/>
      <c r="BK174"/>
      <c r="BL174"/>
    </row>
    <row r="175" spans="1:64" ht="21.75" customHeight="1" x14ac:dyDescent="0.2">
      <c r="A175" s="120" t="s">
        <v>135</v>
      </c>
      <c r="B175" s="120"/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"/>
      <c r="AO175" s="49" t="s">
        <v>162</v>
      </c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  <c r="BA175" s="49"/>
      <c r="BB175" s="49"/>
      <c r="BC175" s="49"/>
      <c r="BD175" s="49"/>
      <c r="BE175" s="49"/>
      <c r="BF175" s="49"/>
      <c r="BG175" s="49"/>
      <c r="BH175"/>
      <c r="BI175"/>
      <c r="BJ175"/>
      <c r="BK175"/>
      <c r="BL175"/>
    </row>
    <row r="176" spans="1:64" ht="16.5" customHeight="1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 s="121" t="s">
        <v>5</v>
      </c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/>
      <c r="AO176" s="121" t="s">
        <v>49</v>
      </c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/>
      <c r="BI176"/>
      <c r="BJ176"/>
      <c r="BK176"/>
      <c r="BL176"/>
    </row>
    <row r="177" spans="1:64" ht="15.75" customHeight="1" x14ac:dyDescent="0.2">
      <c r="A177" s="122" t="s">
        <v>3</v>
      </c>
      <c r="B177" s="122"/>
      <c r="C177" s="122"/>
      <c r="D177" s="122"/>
      <c r="E177" s="122"/>
      <c r="F177" s="122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42"/>
      <c r="AP177" s="42"/>
      <c r="AQ177" s="42"/>
      <c r="AR177" s="42"/>
      <c r="AS177" s="42"/>
      <c r="AT177" s="41"/>
      <c r="AU177" s="41"/>
      <c r="AV177" s="41"/>
      <c r="AW177" s="41"/>
      <c r="AX177" s="41"/>
      <c r="AY177" s="41"/>
      <c r="AZ177" s="41"/>
      <c r="BA177" s="41"/>
      <c r="BB177" s="41"/>
      <c r="BC177" s="41"/>
      <c r="BD177" s="41"/>
      <c r="BE177" s="41"/>
      <c r="BF177" s="41"/>
      <c r="BG177" s="41"/>
      <c r="BH177"/>
      <c r="BI177"/>
      <c r="BJ177"/>
      <c r="BK177"/>
      <c r="BL177"/>
    </row>
    <row r="178" spans="1:64" ht="22.5" customHeight="1" x14ac:dyDescent="0.2">
      <c r="A178" s="120" t="s">
        <v>125</v>
      </c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  <c r="AN178" s="5"/>
      <c r="AO178" s="49" t="s">
        <v>163</v>
      </c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  <c r="BA178" s="49"/>
      <c r="BB178" s="49"/>
      <c r="BC178" s="49"/>
      <c r="BD178" s="49"/>
      <c r="BE178" s="49"/>
      <c r="BF178" s="49"/>
      <c r="BG178" s="49"/>
    </row>
    <row r="179" spans="1:64" ht="15.75" customHeight="1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 s="121" t="s">
        <v>5</v>
      </c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/>
      <c r="AO179" s="121" t="s">
        <v>49</v>
      </c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</row>
    <row r="180" spans="1:64" x14ac:dyDescent="0.2">
      <c r="A180" s="123">
        <v>44188</v>
      </c>
      <c r="B180" s="124"/>
      <c r="C180" s="124"/>
      <c r="D180" s="124"/>
      <c r="E180" s="124"/>
      <c r="F180" s="124"/>
      <c r="G180" s="124"/>
      <c r="H180" s="124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</row>
    <row r="181" spans="1:64" x14ac:dyDescent="0.2">
      <c r="A181" s="121" t="s">
        <v>43</v>
      </c>
      <c r="B181" s="121"/>
      <c r="C181" s="121"/>
      <c r="D181" s="121"/>
      <c r="E181" s="121"/>
      <c r="F181" s="121"/>
      <c r="G181" s="121"/>
      <c r="H181" s="121"/>
      <c r="I181" s="40"/>
      <c r="J181" s="40"/>
      <c r="K181" s="40"/>
      <c r="L181" s="40"/>
      <c r="M181" s="40"/>
      <c r="N181" s="40"/>
      <c r="O181" s="40"/>
      <c r="P181" s="40"/>
      <c r="Q181" s="40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</row>
    <row r="182" spans="1:64" x14ac:dyDescent="0.2">
      <c r="A182" s="22" t="s">
        <v>44</v>
      </c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</row>
  </sheetData>
  <mergeCells count="822">
    <mergeCell ref="A174:F174"/>
    <mergeCell ref="A175:V175"/>
    <mergeCell ref="W176:AM176"/>
    <mergeCell ref="AO176:BG176"/>
    <mergeCell ref="A177:F177"/>
    <mergeCell ref="A178:V178"/>
    <mergeCell ref="W179:AM179"/>
    <mergeCell ref="AO179:BG179"/>
    <mergeCell ref="A181:H181"/>
    <mergeCell ref="AO175:BG175"/>
    <mergeCell ref="A180:H180"/>
    <mergeCell ref="A170:F170"/>
    <mergeCell ref="G170:Y170"/>
    <mergeCell ref="Z170:AD170"/>
    <mergeCell ref="AE170:AN170"/>
    <mergeCell ref="AO170:AV170"/>
    <mergeCell ref="AW170:BD170"/>
    <mergeCell ref="BE170:BL170"/>
    <mergeCell ref="A172:V172"/>
    <mergeCell ref="W173:AM173"/>
    <mergeCell ref="AO173:BG173"/>
    <mergeCell ref="W172:AM172"/>
    <mergeCell ref="A168:F168"/>
    <mergeCell ref="G168:Y168"/>
    <mergeCell ref="Z168:AD168"/>
    <mergeCell ref="AE168:AN168"/>
    <mergeCell ref="AO168:AV168"/>
    <mergeCell ref="AW168:BD168"/>
    <mergeCell ref="BE168:BL168"/>
    <mergeCell ref="A169:F169"/>
    <mergeCell ref="G169:Y169"/>
    <mergeCell ref="Z169:AD169"/>
    <mergeCell ref="AE169:AN169"/>
    <mergeCell ref="AO169:AV169"/>
    <mergeCell ref="AW169:BD169"/>
    <mergeCell ref="BE169:BL169"/>
    <mergeCell ref="A166:F166"/>
    <mergeCell ref="G166:Y166"/>
    <mergeCell ref="Z166:AD166"/>
    <mergeCell ref="AE166:AN166"/>
    <mergeCell ref="AO166:AV166"/>
    <mergeCell ref="AW166:BD166"/>
    <mergeCell ref="BE166:BL166"/>
    <mergeCell ref="A167:F167"/>
    <mergeCell ref="G167:Y167"/>
    <mergeCell ref="Z167:AD167"/>
    <mergeCell ref="AE167:AN167"/>
    <mergeCell ref="AO167:AV167"/>
    <mergeCell ref="AW167:BD167"/>
    <mergeCell ref="BE167:BL167"/>
    <mergeCell ref="A109:F109"/>
    <mergeCell ref="AW164:BD164"/>
    <mergeCell ref="BE164:BL164"/>
    <mergeCell ref="A165:F165"/>
    <mergeCell ref="G165:Y165"/>
    <mergeCell ref="Z165:AD165"/>
    <mergeCell ref="AE165:AN165"/>
    <mergeCell ref="AO165:AV165"/>
    <mergeCell ref="AW165:BD165"/>
    <mergeCell ref="BE165:BL165"/>
    <mergeCell ref="AW152:BD152"/>
    <mergeCell ref="BE152:BL152"/>
    <mergeCell ref="A144:F144"/>
    <mergeCell ref="G144:BL144"/>
    <mergeCell ref="A145:F145"/>
    <mergeCell ref="G145:Y145"/>
    <mergeCell ref="Z145:AD145"/>
    <mergeCell ref="AE145:AN145"/>
    <mergeCell ref="AO145:AV145"/>
    <mergeCell ref="AW145:BD145"/>
    <mergeCell ref="BE145:BL145"/>
    <mergeCell ref="BE147:BL147"/>
    <mergeCell ref="A149:F149"/>
    <mergeCell ref="G149:Y149"/>
    <mergeCell ref="BE146:BL146"/>
    <mergeCell ref="A152:F152"/>
    <mergeCell ref="AE152:AN152"/>
    <mergeCell ref="AO152:AV152"/>
    <mergeCell ref="AE151:AN151"/>
    <mergeCell ref="AO151:AV151"/>
    <mergeCell ref="AW151:BD151"/>
    <mergeCell ref="BE151:BL151"/>
    <mergeCell ref="A150:F150"/>
    <mergeCell ref="G150:Y150"/>
    <mergeCell ref="Z150:AD150"/>
    <mergeCell ref="AE150:AN150"/>
    <mergeCell ref="AO150:AV150"/>
    <mergeCell ref="AW150:BD150"/>
    <mergeCell ref="A127:F127"/>
    <mergeCell ref="G127:Y127"/>
    <mergeCell ref="Z127:AD127"/>
    <mergeCell ref="AE127:AN127"/>
    <mergeCell ref="AO127:AV127"/>
    <mergeCell ref="Z149:AD149"/>
    <mergeCell ref="AE149:AN149"/>
    <mergeCell ref="AO149:AV149"/>
    <mergeCell ref="AW149:BD149"/>
    <mergeCell ref="Z115:AD115"/>
    <mergeCell ref="G143:Y143"/>
    <mergeCell ref="Z143:AD143"/>
    <mergeCell ref="AE143:AN143"/>
    <mergeCell ref="AO143:AV143"/>
    <mergeCell ref="AW143:BD143"/>
    <mergeCell ref="BE143:BL143"/>
    <mergeCell ref="AO139:AV139"/>
    <mergeCell ref="A141:F141"/>
    <mergeCell ref="G141:Y141"/>
    <mergeCell ref="A140:F140"/>
    <mergeCell ref="AW130:BD130"/>
    <mergeCell ref="BE130:BL130"/>
    <mergeCell ref="A131:F131"/>
    <mergeCell ref="G131:Y131"/>
    <mergeCell ref="Z131:AD131"/>
    <mergeCell ref="AE131:AN131"/>
    <mergeCell ref="AO131:AV131"/>
    <mergeCell ref="AW131:BD131"/>
    <mergeCell ref="BE131:BL131"/>
    <mergeCell ref="A130:F130"/>
    <mergeCell ref="A115:F115"/>
    <mergeCell ref="G130:Y130"/>
    <mergeCell ref="Z130:AD130"/>
    <mergeCell ref="A136:F136"/>
    <mergeCell ref="G136:Y136"/>
    <mergeCell ref="A133:F133"/>
    <mergeCell ref="G133:Y133"/>
    <mergeCell ref="AW142:BD142"/>
    <mergeCell ref="A132:F132"/>
    <mergeCell ref="G132:Y132"/>
    <mergeCell ref="Z132:AD132"/>
    <mergeCell ref="AE132:AN132"/>
    <mergeCell ref="AO132:AV132"/>
    <mergeCell ref="Z141:AD141"/>
    <mergeCell ref="AE141:AN141"/>
    <mergeCell ref="AO141:AV141"/>
    <mergeCell ref="AW141:BD141"/>
    <mergeCell ref="Z142:AD142"/>
    <mergeCell ref="AE142:AN142"/>
    <mergeCell ref="AO142:AV142"/>
    <mergeCell ref="A142:F142"/>
    <mergeCell ref="G142:Y142"/>
    <mergeCell ref="A129:F129"/>
    <mergeCell ref="G129:Y129"/>
    <mergeCell ref="Z129:AD129"/>
    <mergeCell ref="AE129:AN129"/>
    <mergeCell ref="AO129:AV129"/>
    <mergeCell ref="AW129:BD129"/>
    <mergeCell ref="BE129:BL129"/>
    <mergeCell ref="A128:F128"/>
    <mergeCell ref="G128:Y128"/>
    <mergeCell ref="Z128:AD128"/>
    <mergeCell ref="AE128:AN128"/>
    <mergeCell ref="AO128:AV128"/>
    <mergeCell ref="AW128:BD128"/>
    <mergeCell ref="BE128:BL128"/>
    <mergeCell ref="A126:F126"/>
    <mergeCell ref="G126:BL126"/>
    <mergeCell ref="A123:F123"/>
    <mergeCell ref="G123:Y123"/>
    <mergeCell ref="Z123:AD123"/>
    <mergeCell ref="AE123:AN123"/>
    <mergeCell ref="AO123:AV123"/>
    <mergeCell ref="AW123:BD123"/>
    <mergeCell ref="BE123:BL123"/>
    <mergeCell ref="A124:F124"/>
    <mergeCell ref="G124:Y124"/>
    <mergeCell ref="Z124:AD124"/>
    <mergeCell ref="AE124:AN124"/>
    <mergeCell ref="AO124:AV124"/>
    <mergeCell ref="AW124:BD124"/>
    <mergeCell ref="BE124:BL124"/>
    <mergeCell ref="A125:F125"/>
    <mergeCell ref="G125:Y125"/>
    <mergeCell ref="Z125:AD125"/>
    <mergeCell ref="AE125:AN125"/>
    <mergeCell ref="A121:F121"/>
    <mergeCell ref="G121:Y121"/>
    <mergeCell ref="Z121:AD121"/>
    <mergeCell ref="AE121:AN121"/>
    <mergeCell ref="AO121:AV121"/>
    <mergeCell ref="AW121:BD121"/>
    <mergeCell ref="BE121:BL121"/>
    <mergeCell ref="A122:F122"/>
    <mergeCell ref="G122:Y122"/>
    <mergeCell ref="Z122:AD122"/>
    <mergeCell ref="AE122:AN122"/>
    <mergeCell ref="AO122:AV122"/>
    <mergeCell ref="AW122:BD122"/>
    <mergeCell ref="BE122:BL122"/>
    <mergeCell ref="G119:Y119"/>
    <mergeCell ref="Z119:AD119"/>
    <mergeCell ref="AE119:AN119"/>
    <mergeCell ref="AO119:AV119"/>
    <mergeCell ref="AW119:BD119"/>
    <mergeCell ref="BE119:BL119"/>
    <mergeCell ref="A120:F120"/>
    <mergeCell ref="G120:Y120"/>
    <mergeCell ref="Z120:AD120"/>
    <mergeCell ref="AE120:AN120"/>
    <mergeCell ref="AO120:AV120"/>
    <mergeCell ref="AW120:BD120"/>
    <mergeCell ref="BE120:BL120"/>
    <mergeCell ref="A118:F118"/>
    <mergeCell ref="G118:Y118"/>
    <mergeCell ref="Z118:AD118"/>
    <mergeCell ref="AE118:AN118"/>
    <mergeCell ref="AO118:AV118"/>
    <mergeCell ref="AW118:BD118"/>
    <mergeCell ref="BE118:BL118"/>
    <mergeCell ref="A117:F117"/>
    <mergeCell ref="G117:Y117"/>
    <mergeCell ref="Z117:AD117"/>
    <mergeCell ref="AE117:AN117"/>
    <mergeCell ref="AO117:AV117"/>
    <mergeCell ref="AW117:BD117"/>
    <mergeCell ref="BE117:BL117"/>
    <mergeCell ref="A107:F107"/>
    <mergeCell ref="AW108:BD108"/>
    <mergeCell ref="Z107:AD107"/>
    <mergeCell ref="AE107:AN107"/>
    <mergeCell ref="G107:Y107"/>
    <mergeCell ref="AW107:BD107"/>
    <mergeCell ref="BE107:BL107"/>
    <mergeCell ref="AO116:AV116"/>
    <mergeCell ref="AW116:BD116"/>
    <mergeCell ref="BE116:BL116"/>
    <mergeCell ref="AE114:AN114"/>
    <mergeCell ref="AO114:AV114"/>
    <mergeCell ref="AW114:BD114"/>
    <mergeCell ref="G115:Y115"/>
    <mergeCell ref="AW111:BD111"/>
    <mergeCell ref="A108:F108"/>
    <mergeCell ref="G108:Y108"/>
    <mergeCell ref="Z108:AD108"/>
    <mergeCell ref="AE108:AN108"/>
    <mergeCell ref="AO108:AV108"/>
    <mergeCell ref="A111:F111"/>
    <mergeCell ref="G111:Y111"/>
    <mergeCell ref="Z111:AD111"/>
    <mergeCell ref="AE111:AN111"/>
    <mergeCell ref="AO103:AV103"/>
    <mergeCell ref="AW103:BD103"/>
    <mergeCell ref="A99:F99"/>
    <mergeCell ref="BE103:BL103"/>
    <mergeCell ref="BE106:BL106"/>
    <mergeCell ref="A106:F106"/>
    <mergeCell ref="G106:Y106"/>
    <mergeCell ref="Z106:AD106"/>
    <mergeCell ref="AE106:AN106"/>
    <mergeCell ref="AO106:AV106"/>
    <mergeCell ref="AW106:BD106"/>
    <mergeCell ref="G104:Y104"/>
    <mergeCell ref="Z104:AD104"/>
    <mergeCell ref="AE104:AN104"/>
    <mergeCell ref="AW105:BD105"/>
    <mergeCell ref="AO104:AV104"/>
    <mergeCell ref="AW104:BD104"/>
    <mergeCell ref="A104:F104"/>
    <mergeCell ref="BE100:BL100"/>
    <mergeCell ref="BE105:BL105"/>
    <mergeCell ref="G99:Y99"/>
    <mergeCell ref="Z99:AD99"/>
    <mergeCell ref="AE99:AN99"/>
    <mergeCell ref="AO99:AV99"/>
    <mergeCell ref="BE101:BL101"/>
    <mergeCell ref="A101:F101"/>
    <mergeCell ref="A105:F105"/>
    <mergeCell ref="G105:Y105"/>
    <mergeCell ref="Z105:AD105"/>
    <mergeCell ref="G101:Y101"/>
    <mergeCell ref="Z101:AD101"/>
    <mergeCell ref="AE101:AN101"/>
    <mergeCell ref="AO101:AV101"/>
    <mergeCell ref="AW101:BD101"/>
    <mergeCell ref="BE102:BL102"/>
    <mergeCell ref="A103:F103"/>
    <mergeCell ref="G103:Y103"/>
    <mergeCell ref="BE104:BL104"/>
    <mergeCell ref="AE105:AN105"/>
    <mergeCell ref="AO105:AV105"/>
    <mergeCell ref="AE103:AN103"/>
    <mergeCell ref="G86:BL86"/>
    <mergeCell ref="A87:F87"/>
    <mergeCell ref="G87:Y87"/>
    <mergeCell ref="Z87:AD87"/>
    <mergeCell ref="AE87:AN87"/>
    <mergeCell ref="AO87:AV87"/>
    <mergeCell ref="AW87:BD87"/>
    <mergeCell ref="BE87:BL87"/>
    <mergeCell ref="A97:F97"/>
    <mergeCell ref="G97:Y97"/>
    <mergeCell ref="Z97:AD97"/>
    <mergeCell ref="AE97:AN97"/>
    <mergeCell ref="AO97:AV97"/>
    <mergeCell ref="AW97:BD97"/>
    <mergeCell ref="BE97:BL97"/>
    <mergeCell ref="BE92:BL92"/>
    <mergeCell ref="AO96:AV96"/>
    <mergeCell ref="AW96:BD96"/>
    <mergeCell ref="BE93:BL93"/>
    <mergeCell ref="BE94:BL94"/>
    <mergeCell ref="Z93:AD93"/>
    <mergeCell ref="AE93:AN93"/>
    <mergeCell ref="AO93:AV93"/>
    <mergeCell ref="AW93:BD93"/>
    <mergeCell ref="AO80:AV80"/>
    <mergeCell ref="AW80:BD80"/>
    <mergeCell ref="AW78:BD78"/>
    <mergeCell ref="A83:F83"/>
    <mergeCell ref="G83:Y83"/>
    <mergeCell ref="Z83:AD83"/>
    <mergeCell ref="AE83:AN83"/>
    <mergeCell ref="AO83:AV83"/>
    <mergeCell ref="AW83:BD83"/>
    <mergeCell ref="A82:F82"/>
    <mergeCell ref="G82:Y82"/>
    <mergeCell ref="Z82:AD82"/>
    <mergeCell ref="G80:Y80"/>
    <mergeCell ref="Z80:AD80"/>
    <mergeCell ref="AE80:AN80"/>
    <mergeCell ref="A81:F81"/>
    <mergeCell ref="G81:Y81"/>
    <mergeCell ref="Z81:AD81"/>
    <mergeCell ref="AE81:AN81"/>
    <mergeCell ref="AO81:AV81"/>
    <mergeCell ref="AW81:BD81"/>
    <mergeCell ref="A80:F80"/>
    <mergeCell ref="Z137:AD137"/>
    <mergeCell ref="AE137:AN137"/>
    <mergeCell ref="AO137:AV137"/>
    <mergeCell ref="BE140:BL140"/>
    <mergeCell ref="BE159:BL159"/>
    <mergeCell ref="A160:F160"/>
    <mergeCell ref="G160:Y160"/>
    <mergeCell ref="Z160:AD160"/>
    <mergeCell ref="AE160:AN160"/>
    <mergeCell ref="AO160:AV160"/>
    <mergeCell ref="AW160:BD160"/>
    <mergeCell ref="BE160:BL160"/>
    <mergeCell ref="A159:F159"/>
    <mergeCell ref="G159:Y159"/>
    <mergeCell ref="Z159:AD159"/>
    <mergeCell ref="AE159:AN159"/>
    <mergeCell ref="AO159:AV159"/>
    <mergeCell ref="AW159:BD159"/>
    <mergeCell ref="A137:F137"/>
    <mergeCell ref="G137:Y137"/>
    <mergeCell ref="G140:Y140"/>
    <mergeCell ref="BE142:BL142"/>
    <mergeCell ref="A143:F143"/>
    <mergeCell ref="BE149:BL149"/>
    <mergeCell ref="AO158:AV158"/>
    <mergeCell ref="AW158:BD158"/>
    <mergeCell ref="BE158:BL158"/>
    <mergeCell ref="A148:F148"/>
    <mergeCell ref="G148:Y148"/>
    <mergeCell ref="Z148:AD148"/>
    <mergeCell ref="AE148:AN148"/>
    <mergeCell ref="AO148:AV148"/>
    <mergeCell ref="AW148:BD148"/>
    <mergeCell ref="BE148:BL148"/>
    <mergeCell ref="G152:Y152"/>
    <mergeCell ref="Z152:AD152"/>
    <mergeCell ref="A153:F153"/>
    <mergeCell ref="G153:BL153"/>
    <mergeCell ref="BE155:BL155"/>
    <mergeCell ref="A156:F156"/>
    <mergeCell ref="G156:Y156"/>
    <mergeCell ref="Z156:AD156"/>
    <mergeCell ref="AE156:AN156"/>
    <mergeCell ref="AO156:AV156"/>
    <mergeCell ref="AW156:BD156"/>
    <mergeCell ref="BE156:BL156"/>
    <mergeCell ref="A155:F155"/>
    <mergeCell ref="G155:Y155"/>
    <mergeCell ref="Z155:AD155"/>
    <mergeCell ref="AE155:AN155"/>
    <mergeCell ref="AO155:AV155"/>
    <mergeCell ref="AW155:BD155"/>
    <mergeCell ref="A146:F146"/>
    <mergeCell ref="G146:Y146"/>
    <mergeCell ref="Z146:AD146"/>
    <mergeCell ref="AE146:AN146"/>
    <mergeCell ref="AO146:AV146"/>
    <mergeCell ref="AW146:BD146"/>
    <mergeCell ref="A147:F147"/>
    <mergeCell ref="G147:Y147"/>
    <mergeCell ref="Z147:AD147"/>
    <mergeCell ref="AE147:AN147"/>
    <mergeCell ref="AO147:AV147"/>
    <mergeCell ref="AW147:BD147"/>
    <mergeCell ref="Z133:AD133"/>
    <mergeCell ref="AE133:AN133"/>
    <mergeCell ref="AO133:AV133"/>
    <mergeCell ref="AW134:BD134"/>
    <mergeCell ref="BE138:BL138"/>
    <mergeCell ref="BE137:BL137"/>
    <mergeCell ref="BE154:BL154"/>
    <mergeCell ref="A154:F154"/>
    <mergeCell ref="G154:Y154"/>
    <mergeCell ref="Z154:AD154"/>
    <mergeCell ref="AE154:AN154"/>
    <mergeCell ref="AO154:AV154"/>
    <mergeCell ref="AW154:BD154"/>
    <mergeCell ref="BE150:BL150"/>
    <mergeCell ref="A151:F151"/>
    <mergeCell ref="G151:Y151"/>
    <mergeCell ref="Z151:AD151"/>
    <mergeCell ref="BE141:BL141"/>
    <mergeCell ref="BE139:BL139"/>
    <mergeCell ref="BE136:BL136"/>
    <mergeCell ref="Z136:AD136"/>
    <mergeCell ref="AE136:AN136"/>
    <mergeCell ref="AO136:AV136"/>
    <mergeCell ref="AW136:BD136"/>
    <mergeCell ref="Z140:AD140"/>
    <mergeCell ref="AE140:AN140"/>
    <mergeCell ref="AO140:AV140"/>
    <mergeCell ref="AW140:BD140"/>
    <mergeCell ref="A138:F138"/>
    <mergeCell ref="G138:Y138"/>
    <mergeCell ref="Z138:AD138"/>
    <mergeCell ref="AE138:AN138"/>
    <mergeCell ref="AO138:AV138"/>
    <mergeCell ref="AW138:BD138"/>
    <mergeCell ref="A139:F139"/>
    <mergeCell ref="G139:Y139"/>
    <mergeCell ref="Z139:AD139"/>
    <mergeCell ref="AE139:AN139"/>
    <mergeCell ref="AW112:BD112"/>
    <mergeCell ref="AE113:AN113"/>
    <mergeCell ref="AO113:AV113"/>
    <mergeCell ref="AW113:BD113"/>
    <mergeCell ref="BE113:BL113"/>
    <mergeCell ref="AW133:BD133"/>
    <mergeCell ref="BE133:BL133"/>
    <mergeCell ref="BE132:BL132"/>
    <mergeCell ref="AW137:BD137"/>
    <mergeCell ref="AO125:AV125"/>
    <mergeCell ref="AW125:BD125"/>
    <mergeCell ref="BE125:BL125"/>
    <mergeCell ref="BE127:BL127"/>
    <mergeCell ref="AW127:BD127"/>
    <mergeCell ref="AW132:BD132"/>
    <mergeCell ref="AE130:AN130"/>
    <mergeCell ref="AO130:AV130"/>
    <mergeCell ref="AO107:AV107"/>
    <mergeCell ref="Z103:AD103"/>
    <mergeCell ref="A114:F114"/>
    <mergeCell ref="G114:Y114"/>
    <mergeCell ref="Z114:AD114"/>
    <mergeCell ref="A119:F119"/>
    <mergeCell ref="A135:F135"/>
    <mergeCell ref="A134:F134"/>
    <mergeCell ref="AO134:AV134"/>
    <mergeCell ref="G135:BL135"/>
    <mergeCell ref="BE134:BL134"/>
    <mergeCell ref="G134:Y134"/>
    <mergeCell ref="Z134:AD134"/>
    <mergeCell ref="AE134:AN134"/>
    <mergeCell ref="BE114:BL114"/>
    <mergeCell ref="AE115:AN115"/>
    <mergeCell ref="AO115:AV115"/>
    <mergeCell ref="AW115:BD115"/>
    <mergeCell ref="BE115:BL115"/>
    <mergeCell ref="A116:F116"/>
    <mergeCell ref="G116:Y116"/>
    <mergeCell ref="Z116:AD116"/>
    <mergeCell ref="AE116:AN116"/>
    <mergeCell ref="A112:F112"/>
    <mergeCell ref="G112:Y112"/>
    <mergeCell ref="Z112:AD112"/>
    <mergeCell ref="A113:F113"/>
    <mergeCell ref="G113:Y113"/>
    <mergeCell ref="Z113:AD113"/>
    <mergeCell ref="BE111:BL111"/>
    <mergeCell ref="BE108:BL108"/>
    <mergeCell ref="A110:F110"/>
    <mergeCell ref="G110:Y110"/>
    <mergeCell ref="Z110:AD110"/>
    <mergeCell ref="AE110:AN110"/>
    <mergeCell ref="AO110:AV110"/>
    <mergeCell ref="AW110:BD110"/>
    <mergeCell ref="BE110:BL110"/>
    <mergeCell ref="BE109:BL109"/>
    <mergeCell ref="G109:Y109"/>
    <mergeCell ref="Z109:AD109"/>
    <mergeCell ref="AE109:AN109"/>
    <mergeCell ref="AO109:AV109"/>
    <mergeCell ref="AW109:BD109"/>
    <mergeCell ref="AO111:AV111"/>
    <mergeCell ref="BE112:BL112"/>
    <mergeCell ref="AE112:AN112"/>
    <mergeCell ref="AO112:AV112"/>
    <mergeCell ref="AE92:AN92"/>
    <mergeCell ref="AO92:AV92"/>
    <mergeCell ref="AW92:BD92"/>
    <mergeCell ref="A89:F89"/>
    <mergeCell ref="G89:Y89"/>
    <mergeCell ref="Z89:AD89"/>
    <mergeCell ref="AE89:AN89"/>
    <mergeCell ref="AO89:AV89"/>
    <mergeCell ref="AW89:BD89"/>
    <mergeCell ref="A90:F90"/>
    <mergeCell ref="G90:Y90"/>
    <mergeCell ref="Z90:AD90"/>
    <mergeCell ref="AE90:AN90"/>
    <mergeCell ref="A93:F93"/>
    <mergeCell ref="G93:Y93"/>
    <mergeCell ref="AW99:BD99"/>
    <mergeCell ref="BE99:BL99"/>
    <mergeCell ref="A95:F95"/>
    <mergeCell ref="G95:Y95"/>
    <mergeCell ref="Z95:AD95"/>
    <mergeCell ref="AE95:AN95"/>
    <mergeCell ref="Z94:AD94"/>
    <mergeCell ref="AE94:AN94"/>
    <mergeCell ref="AO94:AV94"/>
    <mergeCell ref="AW94:BD94"/>
    <mergeCell ref="BE95:BL95"/>
    <mergeCell ref="A96:F96"/>
    <mergeCell ref="G96:Y96"/>
    <mergeCell ref="Z96:AD96"/>
    <mergeCell ref="AE96:AN96"/>
    <mergeCell ref="A94:F94"/>
    <mergeCell ref="G94:Y94"/>
    <mergeCell ref="BE96:BL96"/>
    <mergeCell ref="A98:F98"/>
    <mergeCell ref="G98:BL98"/>
    <mergeCell ref="BE89:BL89"/>
    <mergeCell ref="BE83:BL83"/>
    <mergeCell ref="BE84:BL84"/>
    <mergeCell ref="AE91:AN91"/>
    <mergeCell ref="AO91:AV91"/>
    <mergeCell ref="AW91:BD91"/>
    <mergeCell ref="BE91:BL91"/>
    <mergeCell ref="A92:F92"/>
    <mergeCell ref="G92:Y92"/>
    <mergeCell ref="Z92:AD92"/>
    <mergeCell ref="A84:F84"/>
    <mergeCell ref="G84:Y84"/>
    <mergeCell ref="Z84:AD84"/>
    <mergeCell ref="AE84:AN84"/>
    <mergeCell ref="AO84:AV84"/>
    <mergeCell ref="AW84:BD84"/>
    <mergeCell ref="A85:F85"/>
    <mergeCell ref="G85:Y85"/>
    <mergeCell ref="Z85:AD85"/>
    <mergeCell ref="AE85:AN85"/>
    <mergeCell ref="AO85:AV85"/>
    <mergeCell ref="AW85:BD85"/>
    <mergeCell ref="BE85:BL85"/>
    <mergeCell ref="A86:F86"/>
    <mergeCell ref="AS62:AZ62"/>
    <mergeCell ref="A59:C59"/>
    <mergeCell ref="D59:AB59"/>
    <mergeCell ref="BE90:BL90"/>
    <mergeCell ref="A91:F91"/>
    <mergeCell ref="G91:Y91"/>
    <mergeCell ref="Z91:AD91"/>
    <mergeCell ref="A77:F77"/>
    <mergeCell ref="G77:BL77"/>
    <mergeCell ref="A78:F78"/>
    <mergeCell ref="Z78:AD78"/>
    <mergeCell ref="AE78:AN78"/>
    <mergeCell ref="BE80:BL80"/>
    <mergeCell ref="AW79:BD79"/>
    <mergeCell ref="BE79:BL79"/>
    <mergeCell ref="BE78:BL78"/>
    <mergeCell ref="AE79:AN79"/>
    <mergeCell ref="AO79:AV79"/>
    <mergeCell ref="AE82:AN82"/>
    <mergeCell ref="AO82:AV82"/>
    <mergeCell ref="AW82:BD82"/>
    <mergeCell ref="BE82:BL82"/>
    <mergeCell ref="BE81:BL81"/>
    <mergeCell ref="AO78:AV78"/>
    <mergeCell ref="A39:F39"/>
    <mergeCell ref="A52:C52"/>
    <mergeCell ref="A49:AZ49"/>
    <mergeCell ref="A48:AZ48"/>
    <mergeCell ref="A40:F40"/>
    <mergeCell ref="G42:BL42"/>
    <mergeCell ref="BE76:BL76"/>
    <mergeCell ref="A26:BL26"/>
    <mergeCell ref="A29:F29"/>
    <mergeCell ref="G29:BL29"/>
    <mergeCell ref="A27:F27"/>
    <mergeCell ref="G38:BL38"/>
    <mergeCell ref="G39:BL39"/>
    <mergeCell ref="A56:C56"/>
    <mergeCell ref="D56:AB56"/>
    <mergeCell ref="AC56:AJ56"/>
    <mergeCell ref="AK56:AR56"/>
    <mergeCell ref="AS50:AZ51"/>
    <mergeCell ref="D50:AB51"/>
    <mergeCell ref="D71:AA71"/>
    <mergeCell ref="AB71:AI71"/>
    <mergeCell ref="G75:Y75"/>
    <mergeCell ref="AO75:AV75"/>
    <mergeCell ref="A62:C62"/>
    <mergeCell ref="AO1:BL1"/>
    <mergeCell ref="B11:L11"/>
    <mergeCell ref="B12:L12"/>
    <mergeCell ref="AO2:BL2"/>
    <mergeCell ref="AO3:BL3"/>
    <mergeCell ref="AO6:BF6"/>
    <mergeCell ref="AO4:BL4"/>
    <mergeCell ref="AO5:BL5"/>
    <mergeCell ref="B14:L14"/>
    <mergeCell ref="N14:AS14"/>
    <mergeCell ref="AU14:BB14"/>
    <mergeCell ref="A21:H21"/>
    <mergeCell ref="I21:S21"/>
    <mergeCell ref="G43:BL43"/>
    <mergeCell ref="AC54:AJ54"/>
    <mergeCell ref="AC50:AJ51"/>
    <mergeCell ref="AK50:AR51"/>
    <mergeCell ref="D54:AB54"/>
    <mergeCell ref="AK52:AR52"/>
    <mergeCell ref="AK53:AR53"/>
    <mergeCell ref="A45:F45"/>
    <mergeCell ref="A43:F43"/>
    <mergeCell ref="A35:BL35"/>
    <mergeCell ref="A36:F36"/>
    <mergeCell ref="G36:BL36"/>
    <mergeCell ref="A37:F37"/>
    <mergeCell ref="G37:BL37"/>
    <mergeCell ref="A38:F38"/>
    <mergeCell ref="A50:C51"/>
    <mergeCell ref="A46:F46"/>
    <mergeCell ref="G46:BL46"/>
    <mergeCell ref="G40:BL40"/>
    <mergeCell ref="A41:F41"/>
    <mergeCell ref="G41:BL41"/>
    <mergeCell ref="A42:F42"/>
    <mergeCell ref="AW74:BD74"/>
    <mergeCell ref="D66:AA67"/>
    <mergeCell ref="AB66:AI67"/>
    <mergeCell ref="Z75:AD75"/>
    <mergeCell ref="Z74:AD74"/>
    <mergeCell ref="A20:T20"/>
    <mergeCell ref="AS20:BC20"/>
    <mergeCell ref="BD20:BL20"/>
    <mergeCell ref="T21:W21"/>
    <mergeCell ref="A64:BL64"/>
    <mergeCell ref="A54:C54"/>
    <mergeCell ref="U20:AD20"/>
    <mergeCell ref="AE20:AR20"/>
    <mergeCell ref="AK54:AR54"/>
    <mergeCell ref="AS54:AZ54"/>
    <mergeCell ref="G27:BL27"/>
    <mergeCell ref="A28:F28"/>
    <mergeCell ref="G28:BL28"/>
    <mergeCell ref="A30:F30"/>
    <mergeCell ref="G30:BL30"/>
    <mergeCell ref="A23:BL23"/>
    <mergeCell ref="A24:BL24"/>
    <mergeCell ref="A33:BL33"/>
    <mergeCell ref="A32:BL32"/>
    <mergeCell ref="N17:Y17"/>
    <mergeCell ref="AA17:AI17"/>
    <mergeCell ref="N11:AS11"/>
    <mergeCell ref="N12:AS12"/>
    <mergeCell ref="A8:BL8"/>
    <mergeCell ref="A9:BL9"/>
    <mergeCell ref="BE17:BL17"/>
    <mergeCell ref="AK17:BC17"/>
    <mergeCell ref="AK18:BC18"/>
    <mergeCell ref="AU11:BB11"/>
    <mergeCell ref="AU12:BB12"/>
    <mergeCell ref="BE18:BL18"/>
    <mergeCell ref="N15:AS15"/>
    <mergeCell ref="AU15:BB15"/>
    <mergeCell ref="B15:L15"/>
    <mergeCell ref="B18:L18"/>
    <mergeCell ref="N18:Y18"/>
    <mergeCell ref="AA18:AI18"/>
    <mergeCell ref="B17:L17"/>
    <mergeCell ref="BE74:BL74"/>
    <mergeCell ref="D52:AB52"/>
    <mergeCell ref="D53:AB53"/>
    <mergeCell ref="AC52:AJ52"/>
    <mergeCell ref="AC53:AJ53"/>
    <mergeCell ref="AS53:AZ53"/>
    <mergeCell ref="A44:F44"/>
    <mergeCell ref="G44:BL44"/>
    <mergeCell ref="G45:BL45"/>
    <mergeCell ref="AS52:AZ52"/>
    <mergeCell ref="AC57:AJ57"/>
    <mergeCell ref="AK57:AR57"/>
    <mergeCell ref="AK59:AR59"/>
    <mergeCell ref="AS59:AZ59"/>
    <mergeCell ref="AS57:AZ57"/>
    <mergeCell ref="A65:AY65"/>
    <mergeCell ref="A73:BL73"/>
    <mergeCell ref="A74:F74"/>
    <mergeCell ref="AE74:AN74"/>
    <mergeCell ref="A66:C67"/>
    <mergeCell ref="D68:AA68"/>
    <mergeCell ref="AB68:AI68"/>
    <mergeCell ref="G74:Y74"/>
    <mergeCell ref="AO74:AV74"/>
    <mergeCell ref="AJ66:AQ67"/>
    <mergeCell ref="AR66:AY67"/>
    <mergeCell ref="AS56:AZ56"/>
    <mergeCell ref="A57:C57"/>
    <mergeCell ref="A53:C53"/>
    <mergeCell ref="AC60:AJ60"/>
    <mergeCell ref="AK60:AR60"/>
    <mergeCell ref="AS60:AZ60"/>
    <mergeCell ref="AC59:AJ59"/>
    <mergeCell ref="A60:C60"/>
    <mergeCell ref="D60:AB60"/>
    <mergeCell ref="A61:C61"/>
    <mergeCell ref="D61:AB61"/>
    <mergeCell ref="AC61:AJ61"/>
    <mergeCell ref="AK61:AR61"/>
    <mergeCell ref="AS61:AZ61"/>
    <mergeCell ref="A55:C55"/>
    <mergeCell ref="D55:AB55"/>
    <mergeCell ref="AC55:AJ55"/>
    <mergeCell ref="AK55:AR55"/>
    <mergeCell ref="AS55:AZ55"/>
    <mergeCell ref="D62:AB62"/>
    <mergeCell ref="AC62:AJ62"/>
    <mergeCell ref="AK62:AR62"/>
    <mergeCell ref="AR71:AY71"/>
    <mergeCell ref="AJ71:AQ71"/>
    <mergeCell ref="A69:C69"/>
    <mergeCell ref="A68:C68"/>
    <mergeCell ref="AW75:BD75"/>
    <mergeCell ref="G76:Y76"/>
    <mergeCell ref="G78:Y78"/>
    <mergeCell ref="AO76:AV76"/>
    <mergeCell ref="A76:F76"/>
    <mergeCell ref="Z76:AD76"/>
    <mergeCell ref="AE75:AN75"/>
    <mergeCell ref="A75:F75"/>
    <mergeCell ref="A71:C71"/>
    <mergeCell ref="AR68:AY68"/>
    <mergeCell ref="D69:AA69"/>
    <mergeCell ref="AB69:AI69"/>
    <mergeCell ref="AJ69:AQ69"/>
    <mergeCell ref="AR69:AY69"/>
    <mergeCell ref="AJ68:AQ68"/>
    <mergeCell ref="AW76:BD76"/>
    <mergeCell ref="A70:C70"/>
    <mergeCell ref="D70:AA70"/>
    <mergeCell ref="AB70:AI70"/>
    <mergeCell ref="AJ70:AQ70"/>
    <mergeCell ref="BE75:BL75"/>
    <mergeCell ref="D57:AB57"/>
    <mergeCell ref="A58:C58"/>
    <mergeCell ref="D58:AB58"/>
    <mergeCell ref="AC58:AJ58"/>
    <mergeCell ref="AK58:AR58"/>
    <mergeCell ref="AS58:AZ58"/>
    <mergeCell ref="AE76:AN76"/>
    <mergeCell ref="AO172:BG172"/>
    <mergeCell ref="Z88:AD88"/>
    <mergeCell ref="AE88:AN88"/>
    <mergeCell ref="AO88:AV88"/>
    <mergeCell ref="AW88:BD88"/>
    <mergeCell ref="BE88:BL88"/>
    <mergeCell ref="A79:F79"/>
    <mergeCell ref="G79:Y79"/>
    <mergeCell ref="Z79:AD79"/>
    <mergeCell ref="A88:F88"/>
    <mergeCell ref="G88:Y88"/>
    <mergeCell ref="BE157:BL157"/>
    <mergeCell ref="A157:F157"/>
    <mergeCell ref="G157:Y157"/>
    <mergeCell ref="Z157:AD157"/>
    <mergeCell ref="AE157:AN157"/>
    <mergeCell ref="AW157:BD157"/>
    <mergeCell ref="A158:F158"/>
    <mergeCell ref="G158:Y158"/>
    <mergeCell ref="Z158:AD158"/>
    <mergeCell ref="AE158:AN158"/>
    <mergeCell ref="AO90:AV90"/>
    <mergeCell ref="AW90:BD90"/>
    <mergeCell ref="A102:F102"/>
    <mergeCell ref="AO164:AV164"/>
    <mergeCell ref="AO157:AV157"/>
    <mergeCell ref="G102:Y102"/>
    <mergeCell ref="Z102:AD102"/>
    <mergeCell ref="AE102:AN102"/>
    <mergeCell ref="AO102:AV102"/>
    <mergeCell ref="AW102:BD102"/>
    <mergeCell ref="A100:F100"/>
    <mergeCell ref="G100:Y100"/>
    <mergeCell ref="Z100:AD100"/>
    <mergeCell ref="AE100:AN100"/>
    <mergeCell ref="AO100:AV100"/>
    <mergeCell ref="AW100:BD100"/>
    <mergeCell ref="AO95:AV95"/>
    <mergeCell ref="AW95:BD95"/>
    <mergeCell ref="AW139:BD139"/>
    <mergeCell ref="AR70:AY70"/>
    <mergeCell ref="BE161:BL161"/>
    <mergeCell ref="A161:F161"/>
    <mergeCell ref="G161:Y161"/>
    <mergeCell ref="Z161:AD161"/>
    <mergeCell ref="AE161:AN161"/>
    <mergeCell ref="AO161:AV161"/>
    <mergeCell ref="AW161:BD161"/>
    <mergeCell ref="AO178:BG178"/>
    <mergeCell ref="W178:AM178"/>
    <mergeCell ref="W175:AM175"/>
    <mergeCell ref="A162:F162"/>
    <mergeCell ref="G162:BL162"/>
    <mergeCell ref="A163:F163"/>
    <mergeCell ref="G163:Y163"/>
    <mergeCell ref="Z163:AD163"/>
    <mergeCell ref="AE163:AN163"/>
    <mergeCell ref="AO163:AV163"/>
    <mergeCell ref="AW163:BD163"/>
    <mergeCell ref="BE163:BL163"/>
    <mergeCell ref="A164:F164"/>
    <mergeCell ref="G164:Y164"/>
    <mergeCell ref="Z164:AD164"/>
    <mergeCell ref="AE164:AN164"/>
  </mergeCells>
  <phoneticPr fontId="0" type="noConversion"/>
  <conditionalFormatting sqref="G79 G85 G89 G106 G125">
    <cfRule type="cellIs" dxfId="192" priority="275" stopIfTrue="1" operator="equal">
      <formula>$G78</formula>
    </cfRule>
  </conditionalFormatting>
  <conditionalFormatting sqref="D54">
    <cfRule type="cellIs" dxfId="191" priority="276" stopIfTrue="1" operator="equal">
      <formula>$D53</formula>
    </cfRule>
  </conditionalFormatting>
  <conditionalFormatting sqref="A78:F78">
    <cfRule type="cellIs" dxfId="190" priority="277" stopIfTrue="1" operator="equal">
      <formula>0</formula>
    </cfRule>
  </conditionalFormatting>
  <conditionalFormatting sqref="D55">
    <cfRule type="cellIs" dxfId="189" priority="274" stopIfTrue="1" operator="equal">
      <formula>$D54</formula>
    </cfRule>
  </conditionalFormatting>
  <conditionalFormatting sqref="D56">
    <cfRule type="cellIs" dxfId="188" priority="273" stopIfTrue="1" operator="equal">
      <formula>$D55</formula>
    </cfRule>
  </conditionalFormatting>
  <conditionalFormatting sqref="D57">
    <cfRule type="cellIs" dxfId="187" priority="272" stopIfTrue="1" operator="equal">
      <formula>$D56</formula>
    </cfRule>
  </conditionalFormatting>
  <conditionalFormatting sqref="D58">
    <cfRule type="cellIs" dxfId="186" priority="271" stopIfTrue="1" operator="equal">
      <formula>$D57</formula>
    </cfRule>
  </conditionalFormatting>
  <conditionalFormatting sqref="D59">
    <cfRule type="cellIs" dxfId="185" priority="270" stopIfTrue="1" operator="equal">
      <formula>$D58</formula>
    </cfRule>
  </conditionalFormatting>
  <conditionalFormatting sqref="D60">
    <cfRule type="cellIs" dxfId="184" priority="269" stopIfTrue="1" operator="equal">
      <formula>$D59</formula>
    </cfRule>
  </conditionalFormatting>
  <conditionalFormatting sqref="D62">
    <cfRule type="cellIs" dxfId="183" priority="268" stopIfTrue="1" operator="equal">
      <formula>$D60</formula>
    </cfRule>
  </conditionalFormatting>
  <conditionalFormatting sqref="A79:F79">
    <cfRule type="cellIs" dxfId="182" priority="266" stopIfTrue="1" operator="equal">
      <formula>0</formula>
    </cfRule>
  </conditionalFormatting>
  <conditionalFormatting sqref="G88">
    <cfRule type="cellIs" dxfId="181" priority="263" stopIfTrue="1" operator="equal">
      <formula>$G79</formula>
    </cfRule>
  </conditionalFormatting>
  <conditionalFormatting sqref="A88:F88">
    <cfRule type="cellIs" dxfId="180" priority="264" stopIfTrue="1" operator="equal">
      <formula>0</formula>
    </cfRule>
  </conditionalFormatting>
  <conditionalFormatting sqref="A89:F89">
    <cfRule type="cellIs" dxfId="179" priority="262" stopIfTrue="1" operator="equal">
      <formula>0</formula>
    </cfRule>
  </conditionalFormatting>
  <conditionalFormatting sqref="G100">
    <cfRule type="cellIs" dxfId="178" priority="259" stopIfTrue="1" operator="equal">
      <formula>$G89</formula>
    </cfRule>
  </conditionalFormatting>
  <conditionalFormatting sqref="A100:F100">
    <cfRule type="cellIs" dxfId="177" priority="260" stopIfTrue="1" operator="equal">
      <formula>0</formula>
    </cfRule>
  </conditionalFormatting>
  <conditionalFormatting sqref="G102">
    <cfRule type="cellIs" dxfId="176" priority="257" stopIfTrue="1" operator="equal">
      <formula>$G100</formula>
    </cfRule>
  </conditionalFormatting>
  <conditionalFormatting sqref="A102:F102">
    <cfRule type="cellIs" dxfId="175" priority="258" stopIfTrue="1" operator="equal">
      <formula>0</formula>
    </cfRule>
  </conditionalFormatting>
  <conditionalFormatting sqref="G103">
    <cfRule type="cellIs" dxfId="174" priority="255" stopIfTrue="1" operator="equal">
      <formula>$G102</formula>
    </cfRule>
  </conditionalFormatting>
  <conditionalFormatting sqref="A103:F103">
    <cfRule type="cellIs" dxfId="173" priority="256" stopIfTrue="1" operator="equal">
      <formula>0</formula>
    </cfRule>
  </conditionalFormatting>
  <conditionalFormatting sqref="G104">
    <cfRule type="cellIs" dxfId="172" priority="253" stopIfTrue="1" operator="equal">
      <formula>$G103</formula>
    </cfRule>
  </conditionalFormatting>
  <conditionalFormatting sqref="A104:F104">
    <cfRule type="cellIs" dxfId="171" priority="254" stopIfTrue="1" operator="equal">
      <formula>0</formula>
    </cfRule>
  </conditionalFormatting>
  <conditionalFormatting sqref="G105">
    <cfRule type="cellIs" dxfId="170" priority="251" stopIfTrue="1" operator="equal">
      <formula>$G104</formula>
    </cfRule>
  </conditionalFormatting>
  <conditionalFormatting sqref="A105:F105">
    <cfRule type="cellIs" dxfId="169" priority="252" stopIfTrue="1" operator="equal">
      <formula>0</formula>
    </cfRule>
  </conditionalFormatting>
  <conditionalFormatting sqref="A106:F106">
    <cfRule type="cellIs" dxfId="168" priority="250" stopIfTrue="1" operator="equal">
      <formula>0</formula>
    </cfRule>
  </conditionalFormatting>
  <conditionalFormatting sqref="G128">
    <cfRule type="cellIs" dxfId="167" priority="247" stopIfTrue="1" operator="equal">
      <formula>$G106</formula>
    </cfRule>
  </conditionalFormatting>
  <conditionalFormatting sqref="A128:F128">
    <cfRule type="cellIs" dxfId="166" priority="248" stopIfTrue="1" operator="equal">
      <formula>0</formula>
    </cfRule>
  </conditionalFormatting>
  <conditionalFormatting sqref="G137">
    <cfRule type="cellIs" dxfId="165" priority="245" stopIfTrue="1" operator="equal">
      <formula>$G128</formula>
    </cfRule>
  </conditionalFormatting>
  <conditionalFormatting sqref="A137:F137">
    <cfRule type="cellIs" dxfId="164" priority="246" stopIfTrue="1" operator="equal">
      <formula>0</formula>
    </cfRule>
  </conditionalFormatting>
  <conditionalFormatting sqref="G146">
    <cfRule type="cellIs" dxfId="163" priority="243" stopIfTrue="1" operator="equal">
      <formula>$G137</formula>
    </cfRule>
  </conditionalFormatting>
  <conditionalFormatting sqref="A146:F146">
    <cfRule type="cellIs" dxfId="162" priority="244" stopIfTrue="1" operator="equal">
      <formula>0</formula>
    </cfRule>
  </conditionalFormatting>
  <conditionalFormatting sqref="G155">
    <cfRule type="cellIs" dxfId="161" priority="241" stopIfTrue="1" operator="equal">
      <formula>$G146</formula>
    </cfRule>
  </conditionalFormatting>
  <conditionalFormatting sqref="A155:F155">
    <cfRule type="cellIs" dxfId="160" priority="242" stopIfTrue="1" operator="equal">
      <formula>0</formula>
    </cfRule>
  </conditionalFormatting>
  <conditionalFormatting sqref="G156">
    <cfRule type="cellIs" dxfId="159" priority="239" stopIfTrue="1" operator="equal">
      <formula>$G155</formula>
    </cfRule>
  </conditionalFormatting>
  <conditionalFormatting sqref="A156:F156">
    <cfRule type="cellIs" dxfId="158" priority="240" stopIfTrue="1" operator="equal">
      <formula>0</formula>
    </cfRule>
  </conditionalFormatting>
  <conditionalFormatting sqref="A158:F158">
    <cfRule type="cellIs" dxfId="157" priority="212" stopIfTrue="1" operator="equal">
      <formula>0</formula>
    </cfRule>
  </conditionalFormatting>
  <conditionalFormatting sqref="A157:F157">
    <cfRule type="cellIs" dxfId="156" priority="218" stopIfTrue="1" operator="equal">
      <formula>0</formula>
    </cfRule>
  </conditionalFormatting>
  <conditionalFormatting sqref="G78:L78">
    <cfRule type="cellIs" dxfId="155" priority="219" stopIfTrue="1" operator="equal">
      <formula>$G76</formula>
    </cfRule>
  </conditionalFormatting>
  <conditionalFormatting sqref="G157">
    <cfRule type="cellIs" dxfId="154" priority="217" stopIfTrue="1" operator="equal">
      <formula>#REF!</formula>
    </cfRule>
  </conditionalFormatting>
  <conditionalFormatting sqref="G158">
    <cfRule type="cellIs" dxfId="153" priority="211" stopIfTrue="1" operator="equal">
      <formula>#REF!</formula>
    </cfRule>
  </conditionalFormatting>
  <conditionalFormatting sqref="G159">
    <cfRule type="cellIs" dxfId="152" priority="185" stopIfTrue="1" operator="equal">
      <formula>#REF!</formula>
    </cfRule>
  </conditionalFormatting>
  <conditionalFormatting sqref="A159:F159">
    <cfRule type="cellIs" dxfId="151" priority="186" stopIfTrue="1" operator="equal">
      <formula>0</formula>
    </cfRule>
  </conditionalFormatting>
  <conditionalFormatting sqref="A160:F160">
    <cfRule type="cellIs" dxfId="150" priority="184" stopIfTrue="1" operator="equal">
      <formula>0</formula>
    </cfRule>
  </conditionalFormatting>
  <conditionalFormatting sqref="G160">
    <cfRule type="cellIs" dxfId="149" priority="183" stopIfTrue="1" operator="equal">
      <formula>$G159</formula>
    </cfRule>
  </conditionalFormatting>
  <conditionalFormatting sqref="A161:F161">
    <cfRule type="cellIs" dxfId="148" priority="170" stopIfTrue="1" operator="equal">
      <formula>0</formula>
    </cfRule>
  </conditionalFormatting>
  <conditionalFormatting sqref="G161">
    <cfRule type="cellIs" dxfId="147" priority="169" stopIfTrue="1" operator="equal">
      <formula>#REF!</formula>
    </cfRule>
  </conditionalFormatting>
  <conditionalFormatting sqref="A81:F81">
    <cfRule type="cellIs" dxfId="146" priority="146" stopIfTrue="1" operator="equal">
      <formula>0</formula>
    </cfRule>
  </conditionalFormatting>
  <conditionalFormatting sqref="A82:F82">
    <cfRule type="cellIs" dxfId="145" priority="144" stopIfTrue="1" operator="equal">
      <formula>0</formula>
    </cfRule>
  </conditionalFormatting>
  <conditionalFormatting sqref="A77:F77">
    <cfRule type="cellIs" dxfId="144" priority="150" stopIfTrue="1" operator="equal">
      <formula>0</formula>
    </cfRule>
  </conditionalFormatting>
  <conditionalFormatting sqref="A80:F80">
    <cfRule type="cellIs" dxfId="143" priority="148" stopIfTrue="1" operator="equal">
      <formula>0</formula>
    </cfRule>
  </conditionalFormatting>
  <conditionalFormatting sqref="G77">
    <cfRule type="cellIs" dxfId="142" priority="149" stopIfTrue="1" operator="equal">
      <formula>$G75</formula>
    </cfRule>
  </conditionalFormatting>
  <conditionalFormatting sqref="G80">
    <cfRule type="cellIs" dxfId="141" priority="147" stopIfTrue="1" operator="equal">
      <formula>$G79</formula>
    </cfRule>
  </conditionalFormatting>
  <conditionalFormatting sqref="G81">
    <cfRule type="cellIs" dxfId="140" priority="145" stopIfTrue="1" operator="equal">
      <formula>$G80</formula>
    </cfRule>
  </conditionalFormatting>
  <conditionalFormatting sqref="A84:F84">
    <cfRule type="cellIs" dxfId="139" priority="140" stopIfTrue="1" operator="equal">
      <formula>0</formula>
    </cfRule>
  </conditionalFormatting>
  <conditionalFormatting sqref="A85:F85">
    <cfRule type="cellIs" dxfId="138" priority="138" stopIfTrue="1" operator="equal">
      <formula>0</formula>
    </cfRule>
  </conditionalFormatting>
  <conditionalFormatting sqref="G83">
    <cfRule type="cellIs" dxfId="137" priority="141" stopIfTrue="1" operator="equal">
      <formula>$G82</formula>
    </cfRule>
  </conditionalFormatting>
  <conditionalFormatting sqref="A83:F83">
    <cfRule type="cellIs" dxfId="136" priority="142" stopIfTrue="1" operator="equal">
      <formula>0</formula>
    </cfRule>
  </conditionalFormatting>
  <conditionalFormatting sqref="G82">
    <cfRule type="cellIs" dxfId="135" priority="143" stopIfTrue="1" operator="equal">
      <formula>#REF!</formula>
    </cfRule>
  </conditionalFormatting>
  <conditionalFormatting sqref="G84">
    <cfRule type="cellIs" dxfId="134" priority="139" stopIfTrue="1" operator="equal">
      <formula>$G83</formula>
    </cfRule>
  </conditionalFormatting>
  <conditionalFormatting sqref="A87:F87">
    <cfRule type="cellIs" dxfId="133" priority="136" stopIfTrue="1" operator="equal">
      <formula>0</formula>
    </cfRule>
  </conditionalFormatting>
  <conditionalFormatting sqref="G87:L87">
    <cfRule type="cellIs" dxfId="132" priority="135" stopIfTrue="1" operator="equal">
      <formula>$G85</formula>
    </cfRule>
  </conditionalFormatting>
  <conditionalFormatting sqref="A86:F86">
    <cfRule type="cellIs" dxfId="131" priority="134" stopIfTrue="1" operator="equal">
      <formula>0</formula>
    </cfRule>
  </conditionalFormatting>
  <conditionalFormatting sqref="G86">
    <cfRule type="cellIs" dxfId="130" priority="133" stopIfTrue="1" operator="equal">
      <formula>$G84</formula>
    </cfRule>
  </conditionalFormatting>
  <conditionalFormatting sqref="G90">
    <cfRule type="cellIs" dxfId="129" priority="131" stopIfTrue="1" operator="equal">
      <formula>$G89</formula>
    </cfRule>
  </conditionalFormatting>
  <conditionalFormatting sqref="A90:F90">
    <cfRule type="cellIs" dxfId="128" priority="132" stopIfTrue="1" operator="equal">
      <formula>0</formula>
    </cfRule>
  </conditionalFormatting>
  <conditionalFormatting sqref="G91">
    <cfRule type="cellIs" dxfId="127" priority="129" stopIfTrue="1" operator="equal">
      <formula>#REF!</formula>
    </cfRule>
  </conditionalFormatting>
  <conditionalFormatting sqref="A91:F91">
    <cfRule type="cellIs" dxfId="126" priority="130" stopIfTrue="1" operator="equal">
      <formula>0</formula>
    </cfRule>
  </conditionalFormatting>
  <conditionalFormatting sqref="G92">
    <cfRule type="cellIs" dxfId="125" priority="127" stopIfTrue="1" operator="equal">
      <formula>$G91</formula>
    </cfRule>
  </conditionalFormatting>
  <conditionalFormatting sqref="A92:F92">
    <cfRule type="cellIs" dxfId="124" priority="128" stopIfTrue="1" operator="equal">
      <formula>0</formula>
    </cfRule>
  </conditionalFormatting>
  <conditionalFormatting sqref="A93:F93">
    <cfRule type="cellIs" dxfId="123" priority="126" stopIfTrue="1" operator="equal">
      <formula>0</formula>
    </cfRule>
  </conditionalFormatting>
  <conditionalFormatting sqref="G93">
    <cfRule type="cellIs" dxfId="122" priority="125" stopIfTrue="1" operator="equal">
      <formula>#REF!</formula>
    </cfRule>
  </conditionalFormatting>
  <conditionalFormatting sqref="G94">
    <cfRule type="cellIs" dxfId="121" priority="123" stopIfTrue="1" operator="equal">
      <formula>#REF!</formula>
    </cfRule>
  </conditionalFormatting>
  <conditionalFormatting sqref="A94:F94">
    <cfRule type="cellIs" dxfId="120" priority="124" stopIfTrue="1" operator="equal">
      <formula>0</formula>
    </cfRule>
  </conditionalFormatting>
  <conditionalFormatting sqref="G95">
    <cfRule type="cellIs" dxfId="119" priority="121" stopIfTrue="1" operator="equal">
      <formula>$G94</formula>
    </cfRule>
  </conditionalFormatting>
  <conditionalFormatting sqref="A95:F95">
    <cfRule type="cellIs" dxfId="118" priority="122" stopIfTrue="1" operator="equal">
      <formula>0</formula>
    </cfRule>
  </conditionalFormatting>
  <conditionalFormatting sqref="G96">
    <cfRule type="cellIs" dxfId="117" priority="119" stopIfTrue="1" operator="equal">
      <formula>$G95</formula>
    </cfRule>
  </conditionalFormatting>
  <conditionalFormatting sqref="A96:F96">
    <cfRule type="cellIs" dxfId="116" priority="120" stopIfTrue="1" operator="equal">
      <formula>0</formula>
    </cfRule>
  </conditionalFormatting>
  <conditionalFormatting sqref="G97">
    <cfRule type="cellIs" dxfId="115" priority="117" stopIfTrue="1" operator="equal">
      <formula>#REF!</formula>
    </cfRule>
  </conditionalFormatting>
  <conditionalFormatting sqref="A97:F97">
    <cfRule type="cellIs" dxfId="114" priority="118" stopIfTrue="1" operator="equal">
      <formula>0</formula>
    </cfRule>
  </conditionalFormatting>
  <conditionalFormatting sqref="G98">
    <cfRule type="cellIs" dxfId="113" priority="113" stopIfTrue="1" operator="equal">
      <formula>$G96</formula>
    </cfRule>
  </conditionalFormatting>
  <conditionalFormatting sqref="A99:F99">
    <cfRule type="cellIs" dxfId="112" priority="116" stopIfTrue="1" operator="equal">
      <formula>0</formula>
    </cfRule>
  </conditionalFormatting>
  <conditionalFormatting sqref="G99:L99">
    <cfRule type="cellIs" dxfId="111" priority="115" stopIfTrue="1" operator="equal">
      <formula>$G97</formula>
    </cfRule>
  </conditionalFormatting>
  <conditionalFormatting sqref="A98:F98">
    <cfRule type="cellIs" dxfId="110" priority="114" stopIfTrue="1" operator="equal">
      <formula>0</formula>
    </cfRule>
  </conditionalFormatting>
  <conditionalFormatting sqref="G107">
    <cfRule type="cellIs" dxfId="109" priority="111" stopIfTrue="1" operator="equal">
      <formula>$G106</formula>
    </cfRule>
  </conditionalFormatting>
  <conditionalFormatting sqref="A107:F107">
    <cfRule type="cellIs" dxfId="108" priority="112" stopIfTrue="1" operator="equal">
      <formula>0</formula>
    </cfRule>
  </conditionalFormatting>
  <conditionalFormatting sqref="G114">
    <cfRule type="cellIs" dxfId="107" priority="99" stopIfTrue="1" operator="equal">
      <formula>$G113</formula>
    </cfRule>
  </conditionalFormatting>
  <conditionalFormatting sqref="A108:F108">
    <cfRule type="cellIs" dxfId="106" priority="110" stopIfTrue="1" operator="equal">
      <formula>0</formula>
    </cfRule>
  </conditionalFormatting>
  <conditionalFormatting sqref="A112:F112">
    <cfRule type="cellIs" dxfId="105" priority="104" stopIfTrue="1" operator="equal">
      <formula>0</formula>
    </cfRule>
  </conditionalFormatting>
  <conditionalFormatting sqref="G113">
    <cfRule type="cellIs" dxfId="104" priority="101" stopIfTrue="1" operator="equal">
      <formula>$G112</formula>
    </cfRule>
  </conditionalFormatting>
  <conditionalFormatting sqref="A113:F113">
    <cfRule type="cellIs" dxfId="103" priority="102" stopIfTrue="1" operator="equal">
      <formula>0</formula>
    </cfRule>
  </conditionalFormatting>
  <conditionalFormatting sqref="G108">
    <cfRule type="cellIs" dxfId="102" priority="109" stopIfTrue="1" operator="equal">
      <formula>#REF!</formula>
    </cfRule>
  </conditionalFormatting>
  <conditionalFormatting sqref="A114:F114">
    <cfRule type="cellIs" dxfId="101" priority="100" stopIfTrue="1" operator="equal">
      <formula>0</formula>
    </cfRule>
  </conditionalFormatting>
  <conditionalFormatting sqref="G110">
    <cfRule type="cellIs" dxfId="100" priority="107" stopIfTrue="1" operator="equal">
      <formula>$G108</formula>
    </cfRule>
  </conditionalFormatting>
  <conditionalFormatting sqref="A110:F110">
    <cfRule type="cellIs" dxfId="99" priority="108" stopIfTrue="1" operator="equal">
      <formula>0</formula>
    </cfRule>
  </conditionalFormatting>
  <conditionalFormatting sqref="G111">
    <cfRule type="cellIs" dxfId="98" priority="105" stopIfTrue="1" operator="equal">
      <formula>$G110</formula>
    </cfRule>
  </conditionalFormatting>
  <conditionalFormatting sqref="A111:F111">
    <cfRule type="cellIs" dxfId="97" priority="106" stopIfTrue="1" operator="equal">
      <formula>0</formula>
    </cfRule>
  </conditionalFormatting>
  <conditionalFormatting sqref="G112">
    <cfRule type="cellIs" dxfId="96" priority="103" stopIfTrue="1" operator="equal">
      <formula>$G111</formula>
    </cfRule>
  </conditionalFormatting>
  <conditionalFormatting sqref="G122">
    <cfRule type="cellIs" dxfId="95" priority="98" stopIfTrue="1" operator="equal">
      <formula>$G121</formula>
    </cfRule>
  </conditionalFormatting>
  <conditionalFormatting sqref="A115:F115">
    <cfRule type="cellIs" dxfId="94" priority="97" stopIfTrue="1" operator="equal">
      <formula>0</formula>
    </cfRule>
  </conditionalFormatting>
  <conditionalFormatting sqref="G119">
    <cfRule type="cellIs" dxfId="93" priority="90" stopIfTrue="1" operator="equal">
      <formula>$G118</formula>
    </cfRule>
  </conditionalFormatting>
  <conditionalFormatting sqref="A116:F116">
    <cfRule type="cellIs" dxfId="92" priority="95" stopIfTrue="1" operator="equal">
      <formula>0</formula>
    </cfRule>
  </conditionalFormatting>
  <conditionalFormatting sqref="G115">
    <cfRule type="cellIs" dxfId="91" priority="96" stopIfTrue="1" operator="equal">
      <formula>#REF!</formula>
    </cfRule>
  </conditionalFormatting>
  <conditionalFormatting sqref="A119:F119">
    <cfRule type="cellIs" dxfId="90" priority="91" stopIfTrue="1" operator="equal">
      <formula>0</formula>
    </cfRule>
  </conditionalFormatting>
  <conditionalFormatting sqref="G116">
    <cfRule type="cellIs" dxfId="89" priority="94" stopIfTrue="1" operator="equal">
      <formula>#REF!</formula>
    </cfRule>
  </conditionalFormatting>
  <conditionalFormatting sqref="G118">
    <cfRule type="cellIs" dxfId="88" priority="92" stopIfTrue="1" operator="equal">
      <formula>$G116</formula>
    </cfRule>
  </conditionalFormatting>
  <conditionalFormatting sqref="A118:F118">
    <cfRule type="cellIs" dxfId="87" priority="93" stopIfTrue="1" operator="equal">
      <formula>0</formula>
    </cfRule>
  </conditionalFormatting>
  <conditionalFormatting sqref="G120">
    <cfRule type="cellIs" dxfId="86" priority="88" stopIfTrue="1" operator="equal">
      <formula>$G119</formula>
    </cfRule>
  </conditionalFormatting>
  <conditionalFormatting sqref="A120:F120">
    <cfRule type="cellIs" dxfId="85" priority="89" stopIfTrue="1" operator="equal">
      <formula>0</formula>
    </cfRule>
  </conditionalFormatting>
  <conditionalFormatting sqref="G121">
    <cfRule type="cellIs" dxfId="84" priority="86" stopIfTrue="1" operator="equal">
      <formula>$G120</formula>
    </cfRule>
  </conditionalFormatting>
  <conditionalFormatting sqref="A121:F121">
    <cfRule type="cellIs" dxfId="83" priority="87" stopIfTrue="1" operator="equal">
      <formula>0</formula>
    </cfRule>
  </conditionalFormatting>
  <conditionalFormatting sqref="A122:F122">
    <cfRule type="cellIs" dxfId="82" priority="85" stopIfTrue="1" operator="equal">
      <formula>0</formula>
    </cfRule>
  </conditionalFormatting>
  <conditionalFormatting sqref="G123">
    <cfRule type="cellIs" dxfId="81" priority="83" stopIfTrue="1" operator="equal">
      <formula>$G122</formula>
    </cfRule>
  </conditionalFormatting>
  <conditionalFormatting sqref="A123:F123">
    <cfRule type="cellIs" dxfId="80" priority="84" stopIfTrue="1" operator="equal">
      <formula>0</formula>
    </cfRule>
  </conditionalFormatting>
  <conditionalFormatting sqref="G124">
    <cfRule type="cellIs" dxfId="79" priority="81" stopIfTrue="1" operator="equal">
      <formula>#REF!</formula>
    </cfRule>
  </conditionalFormatting>
  <conditionalFormatting sqref="A124:F124">
    <cfRule type="cellIs" dxfId="78" priority="82" stopIfTrue="1" operator="equal">
      <formula>0</formula>
    </cfRule>
  </conditionalFormatting>
  <conditionalFormatting sqref="A125:F125">
    <cfRule type="cellIs" dxfId="77" priority="80" stopIfTrue="1" operator="equal">
      <formula>0</formula>
    </cfRule>
  </conditionalFormatting>
  <conditionalFormatting sqref="G126">
    <cfRule type="cellIs" dxfId="76" priority="75" stopIfTrue="1" operator="equal">
      <formula>$G124</formula>
    </cfRule>
  </conditionalFormatting>
  <conditionalFormatting sqref="A127:F127">
    <cfRule type="cellIs" dxfId="75" priority="78" stopIfTrue="1" operator="equal">
      <formula>0</formula>
    </cfRule>
  </conditionalFormatting>
  <conditionalFormatting sqref="G127:L127">
    <cfRule type="cellIs" dxfId="74" priority="77" stopIfTrue="1" operator="equal">
      <formula>$G125</formula>
    </cfRule>
  </conditionalFormatting>
  <conditionalFormatting sqref="A126:F126">
    <cfRule type="cellIs" dxfId="73" priority="76" stopIfTrue="1" operator="equal">
      <formula>0</formula>
    </cfRule>
  </conditionalFormatting>
  <conditionalFormatting sqref="G129">
    <cfRule type="cellIs" dxfId="72" priority="73" stopIfTrue="1" operator="equal">
      <formula>$G128</formula>
    </cfRule>
  </conditionalFormatting>
  <conditionalFormatting sqref="A129:F129">
    <cfRule type="cellIs" dxfId="71" priority="74" stopIfTrue="1" operator="equal">
      <formula>0</formula>
    </cfRule>
  </conditionalFormatting>
  <conditionalFormatting sqref="G130">
    <cfRule type="cellIs" dxfId="70" priority="71" stopIfTrue="1" operator="equal">
      <formula>#REF!</formula>
    </cfRule>
  </conditionalFormatting>
  <conditionalFormatting sqref="A130:F130">
    <cfRule type="cellIs" dxfId="69" priority="72" stopIfTrue="1" operator="equal">
      <formula>0</formula>
    </cfRule>
  </conditionalFormatting>
  <conditionalFormatting sqref="A131:F131">
    <cfRule type="cellIs" dxfId="68" priority="70" stopIfTrue="1" operator="equal">
      <formula>0</formula>
    </cfRule>
  </conditionalFormatting>
  <conditionalFormatting sqref="G131">
    <cfRule type="cellIs" dxfId="67" priority="69" stopIfTrue="1" operator="equal">
      <formula>#REF!</formula>
    </cfRule>
  </conditionalFormatting>
  <conditionalFormatting sqref="G132">
    <cfRule type="cellIs" dxfId="66" priority="67" stopIfTrue="1" operator="equal">
      <formula>#REF!</formula>
    </cfRule>
  </conditionalFormatting>
  <conditionalFormatting sqref="A132:F132">
    <cfRule type="cellIs" dxfId="65" priority="68" stopIfTrue="1" operator="equal">
      <formula>0</formula>
    </cfRule>
  </conditionalFormatting>
  <conditionalFormatting sqref="A133:F133">
    <cfRule type="cellIs" dxfId="64" priority="66" stopIfTrue="1" operator="equal">
      <formula>0</formula>
    </cfRule>
  </conditionalFormatting>
  <conditionalFormatting sqref="G133">
    <cfRule type="cellIs" dxfId="63" priority="65" stopIfTrue="1" operator="equal">
      <formula>$G132</formula>
    </cfRule>
  </conditionalFormatting>
  <conditionalFormatting sqref="A134:F134">
    <cfRule type="cellIs" dxfId="62" priority="64" stopIfTrue="1" operator="equal">
      <formula>0</formula>
    </cfRule>
  </conditionalFormatting>
  <conditionalFormatting sqref="G134">
    <cfRule type="cellIs" dxfId="61" priority="63" stopIfTrue="1" operator="equal">
      <formula>#REF!</formula>
    </cfRule>
  </conditionalFormatting>
  <conditionalFormatting sqref="G135">
    <cfRule type="cellIs" dxfId="60" priority="59" stopIfTrue="1" operator="equal">
      <formula>$G133</formula>
    </cfRule>
  </conditionalFormatting>
  <conditionalFormatting sqref="A136:F136">
    <cfRule type="cellIs" dxfId="59" priority="62" stopIfTrue="1" operator="equal">
      <formula>0</formula>
    </cfRule>
  </conditionalFormatting>
  <conditionalFormatting sqref="G136:L136">
    <cfRule type="cellIs" dxfId="58" priority="61" stopIfTrue="1" operator="equal">
      <formula>$G134</formula>
    </cfRule>
  </conditionalFormatting>
  <conditionalFormatting sqref="A135:F135">
    <cfRule type="cellIs" dxfId="57" priority="60" stopIfTrue="1" operator="equal">
      <formula>0</formula>
    </cfRule>
  </conditionalFormatting>
  <conditionalFormatting sqref="G138">
    <cfRule type="cellIs" dxfId="56" priority="56" stopIfTrue="1" operator="equal">
      <formula>$G137</formula>
    </cfRule>
  </conditionalFormatting>
  <conditionalFormatting sqref="A138:F138">
    <cfRule type="cellIs" dxfId="55" priority="57" stopIfTrue="1" operator="equal">
      <formula>0</formula>
    </cfRule>
  </conditionalFormatting>
  <conditionalFormatting sqref="A139:F139">
    <cfRule type="cellIs" dxfId="54" priority="55" stopIfTrue="1" operator="equal">
      <formula>0</formula>
    </cfRule>
  </conditionalFormatting>
  <conditionalFormatting sqref="G139">
    <cfRule type="cellIs" dxfId="53" priority="58" stopIfTrue="1" operator="equal">
      <formula>#REF!</formula>
    </cfRule>
  </conditionalFormatting>
  <conditionalFormatting sqref="A140:F140">
    <cfRule type="cellIs" dxfId="52" priority="54" stopIfTrue="1" operator="equal">
      <formula>0</formula>
    </cfRule>
  </conditionalFormatting>
  <conditionalFormatting sqref="G140">
    <cfRule type="cellIs" dxfId="51" priority="53" stopIfTrue="1" operator="equal">
      <formula>#REF!</formula>
    </cfRule>
  </conditionalFormatting>
  <conditionalFormatting sqref="G141">
    <cfRule type="cellIs" dxfId="50" priority="51" stopIfTrue="1" operator="equal">
      <formula>#REF!</formula>
    </cfRule>
  </conditionalFormatting>
  <conditionalFormatting sqref="A141:F141">
    <cfRule type="cellIs" dxfId="49" priority="52" stopIfTrue="1" operator="equal">
      <formula>0</formula>
    </cfRule>
  </conditionalFormatting>
  <conditionalFormatting sqref="A142:F142">
    <cfRule type="cellIs" dxfId="48" priority="50" stopIfTrue="1" operator="equal">
      <formula>0</formula>
    </cfRule>
  </conditionalFormatting>
  <conditionalFormatting sqref="G142">
    <cfRule type="cellIs" dxfId="47" priority="49" stopIfTrue="1" operator="equal">
      <formula>$G141</formula>
    </cfRule>
  </conditionalFormatting>
  <conditionalFormatting sqref="G143">
    <cfRule type="cellIs" dxfId="46" priority="47" stopIfTrue="1" operator="equal">
      <formula>#REF!</formula>
    </cfRule>
  </conditionalFormatting>
  <conditionalFormatting sqref="A143:F143">
    <cfRule type="cellIs" dxfId="45" priority="48" stopIfTrue="1" operator="equal">
      <formula>0</formula>
    </cfRule>
  </conditionalFormatting>
  <conditionalFormatting sqref="G144">
    <cfRule type="cellIs" dxfId="44" priority="43" stopIfTrue="1" operator="equal">
      <formula>$G142</formula>
    </cfRule>
  </conditionalFormatting>
  <conditionalFormatting sqref="A145:F145">
    <cfRule type="cellIs" dxfId="43" priority="46" stopIfTrue="1" operator="equal">
      <formula>0</formula>
    </cfRule>
  </conditionalFormatting>
  <conditionalFormatting sqref="G145:L145">
    <cfRule type="cellIs" dxfId="42" priority="45" stopIfTrue="1" operator="equal">
      <formula>$G143</formula>
    </cfRule>
  </conditionalFormatting>
  <conditionalFormatting sqref="A144:F144">
    <cfRule type="cellIs" dxfId="41" priority="44" stopIfTrue="1" operator="equal">
      <formula>0</formula>
    </cfRule>
  </conditionalFormatting>
  <conditionalFormatting sqref="G147">
    <cfRule type="cellIs" dxfId="40" priority="41" stopIfTrue="1" operator="equal">
      <formula>$G146</formula>
    </cfRule>
  </conditionalFormatting>
  <conditionalFormatting sqref="A147:F147">
    <cfRule type="cellIs" dxfId="39" priority="42" stopIfTrue="1" operator="equal">
      <formula>0</formula>
    </cfRule>
  </conditionalFormatting>
  <conditionalFormatting sqref="G148">
    <cfRule type="cellIs" dxfId="38" priority="39" stopIfTrue="1" operator="equal">
      <formula>#REF!</formula>
    </cfRule>
  </conditionalFormatting>
  <conditionalFormatting sqref="A148:F148">
    <cfRule type="cellIs" dxfId="37" priority="40" stopIfTrue="1" operator="equal">
      <formula>0</formula>
    </cfRule>
  </conditionalFormatting>
  <conditionalFormatting sqref="A149:F149">
    <cfRule type="cellIs" dxfId="36" priority="38" stopIfTrue="1" operator="equal">
      <formula>0</formula>
    </cfRule>
  </conditionalFormatting>
  <conditionalFormatting sqref="G149">
    <cfRule type="cellIs" dxfId="35" priority="37" stopIfTrue="1" operator="equal">
      <formula>#REF!</formula>
    </cfRule>
  </conditionalFormatting>
  <conditionalFormatting sqref="A150:F150">
    <cfRule type="cellIs" dxfId="34" priority="36" stopIfTrue="1" operator="equal">
      <formula>0</formula>
    </cfRule>
  </conditionalFormatting>
  <conditionalFormatting sqref="G150">
    <cfRule type="cellIs" dxfId="33" priority="35" stopIfTrue="1" operator="equal">
      <formula>#REF!</formula>
    </cfRule>
  </conditionalFormatting>
  <conditionalFormatting sqref="A151:F151">
    <cfRule type="cellIs" dxfId="32" priority="34" stopIfTrue="1" operator="equal">
      <formula>0</formula>
    </cfRule>
  </conditionalFormatting>
  <conditionalFormatting sqref="G151">
    <cfRule type="cellIs" dxfId="31" priority="33" stopIfTrue="1" operator="equal">
      <formula>$G150</formula>
    </cfRule>
  </conditionalFormatting>
  <conditionalFormatting sqref="G152">
    <cfRule type="cellIs" dxfId="30" priority="31" stopIfTrue="1" operator="equal">
      <formula>#REF!</formula>
    </cfRule>
  </conditionalFormatting>
  <conditionalFormatting sqref="A152:F152">
    <cfRule type="cellIs" dxfId="29" priority="32" stopIfTrue="1" operator="equal">
      <formula>0</formula>
    </cfRule>
  </conditionalFormatting>
  <conditionalFormatting sqref="G153">
    <cfRule type="cellIs" dxfId="28" priority="27" stopIfTrue="1" operator="equal">
      <formula>$G151</formula>
    </cfRule>
  </conditionalFormatting>
  <conditionalFormatting sqref="A154:F154">
    <cfRule type="cellIs" dxfId="27" priority="30" stopIfTrue="1" operator="equal">
      <formula>0</formula>
    </cfRule>
  </conditionalFormatting>
  <conditionalFormatting sqref="G154:L154">
    <cfRule type="cellIs" dxfId="26" priority="29" stopIfTrue="1" operator="equal">
      <formula>$G152</formula>
    </cfRule>
  </conditionalFormatting>
  <conditionalFormatting sqref="A153:F153">
    <cfRule type="cellIs" dxfId="25" priority="28" stopIfTrue="1" operator="equal">
      <formula>0</formula>
    </cfRule>
  </conditionalFormatting>
  <conditionalFormatting sqref="G101">
    <cfRule type="cellIs" dxfId="24" priority="25" stopIfTrue="1" operator="equal">
      <formula>$G90</formula>
    </cfRule>
  </conditionalFormatting>
  <conditionalFormatting sqref="A101:F101">
    <cfRule type="cellIs" dxfId="23" priority="26" stopIfTrue="1" operator="equal">
      <formula>0</formula>
    </cfRule>
  </conditionalFormatting>
  <conditionalFormatting sqref="A109:F109">
    <cfRule type="cellIs" dxfId="22" priority="24" stopIfTrue="1" operator="equal">
      <formula>0</formula>
    </cfRule>
  </conditionalFormatting>
  <conditionalFormatting sqref="G109">
    <cfRule type="cellIs" dxfId="21" priority="23" stopIfTrue="1" operator="equal">
      <formula>#REF!</formula>
    </cfRule>
  </conditionalFormatting>
  <conditionalFormatting sqref="A117:F117">
    <cfRule type="cellIs" dxfId="20" priority="22" stopIfTrue="1" operator="equal">
      <formula>0</formula>
    </cfRule>
  </conditionalFormatting>
  <conditionalFormatting sqref="G117">
    <cfRule type="cellIs" dxfId="19" priority="21" stopIfTrue="1" operator="equal">
      <formula>#REF!</formula>
    </cfRule>
  </conditionalFormatting>
  <conditionalFormatting sqref="D61">
    <cfRule type="cellIs" dxfId="18" priority="20" stopIfTrue="1" operator="equal">
      <formula>$D60</formula>
    </cfRule>
  </conditionalFormatting>
  <conditionalFormatting sqref="G164">
    <cfRule type="cellIs" dxfId="17" priority="18" stopIfTrue="1" operator="equal">
      <formula>$G155</formula>
    </cfRule>
  </conditionalFormatting>
  <conditionalFormatting sqref="A164:F164">
    <cfRule type="cellIs" dxfId="16" priority="19" stopIfTrue="1" operator="equal">
      <formula>0</formula>
    </cfRule>
  </conditionalFormatting>
  <conditionalFormatting sqref="G165">
    <cfRule type="cellIs" dxfId="15" priority="16" stopIfTrue="1" operator="equal">
      <formula>$G164</formula>
    </cfRule>
  </conditionalFormatting>
  <conditionalFormatting sqref="A165:F165">
    <cfRule type="cellIs" dxfId="14" priority="17" stopIfTrue="1" operator="equal">
      <formula>0</formula>
    </cfRule>
  </conditionalFormatting>
  <conditionalFormatting sqref="A167:F167">
    <cfRule type="cellIs" dxfId="13" priority="13" stopIfTrue="1" operator="equal">
      <formula>0</formula>
    </cfRule>
  </conditionalFormatting>
  <conditionalFormatting sqref="A166:F166">
    <cfRule type="cellIs" dxfId="12" priority="15" stopIfTrue="1" operator="equal">
      <formula>0</formula>
    </cfRule>
  </conditionalFormatting>
  <conditionalFormatting sqref="G166">
    <cfRule type="cellIs" dxfId="11" priority="14" stopIfTrue="1" operator="equal">
      <formula>#REF!</formula>
    </cfRule>
  </conditionalFormatting>
  <conditionalFormatting sqref="G167">
    <cfRule type="cellIs" dxfId="10" priority="12" stopIfTrue="1" operator="equal">
      <formula>#REF!</formula>
    </cfRule>
  </conditionalFormatting>
  <conditionalFormatting sqref="A168:F168">
    <cfRule type="cellIs" dxfId="9" priority="11" stopIfTrue="1" operator="equal">
      <formula>0</formula>
    </cfRule>
  </conditionalFormatting>
  <conditionalFormatting sqref="A169:F169">
    <cfRule type="cellIs" dxfId="8" priority="9" stopIfTrue="1" operator="equal">
      <formula>0</formula>
    </cfRule>
  </conditionalFormatting>
  <conditionalFormatting sqref="G169">
    <cfRule type="cellIs" dxfId="7" priority="8" stopIfTrue="1" operator="equal">
      <formula>$G168</formula>
    </cfRule>
  </conditionalFormatting>
  <conditionalFormatting sqref="A170:F171">
    <cfRule type="cellIs" dxfId="6" priority="7" stopIfTrue="1" operator="equal">
      <formula>0</formula>
    </cfRule>
  </conditionalFormatting>
  <conditionalFormatting sqref="G170:G171">
    <cfRule type="cellIs" dxfId="5" priority="6" stopIfTrue="1" operator="equal">
      <formula>#REF!</formula>
    </cfRule>
  </conditionalFormatting>
  <conditionalFormatting sqref="G162">
    <cfRule type="cellIs" dxfId="4" priority="2" stopIfTrue="1" operator="equal">
      <formula>$G160</formula>
    </cfRule>
  </conditionalFormatting>
  <conditionalFormatting sqref="A163:F163">
    <cfRule type="cellIs" dxfId="3" priority="5" stopIfTrue="1" operator="equal">
      <formula>0</formula>
    </cfRule>
  </conditionalFormatting>
  <conditionalFormatting sqref="G163:L163">
    <cfRule type="cellIs" dxfId="2" priority="4" stopIfTrue="1" operator="equal">
      <formula>$G161</formula>
    </cfRule>
  </conditionalFormatting>
  <conditionalFormatting sqref="A162:F162">
    <cfRule type="cellIs" dxfId="1" priority="3" stopIfTrue="1" operator="equal">
      <formula>0</formula>
    </cfRule>
  </conditionalFormatting>
  <conditionalFormatting sqref="G168">
    <cfRule type="cellIs" dxfId="0" priority="1" stopIfTrue="1" operator="equal">
      <formula>#REF!</formula>
    </cfRule>
  </conditionalFormatting>
  <pageMargins left="0.32" right="0.33" top="0.39370078740157499" bottom="0.39370078740157499" header="0" footer="0"/>
  <pageSetup paperSize="9" scale="73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КПК0116030</vt:lpstr>
      <vt:lpstr>КПК0116030!Область_печати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mr.buh</cp:lastModifiedBy>
  <cp:lastPrinted>2020-12-22T13:51:43Z</cp:lastPrinted>
  <dcterms:created xsi:type="dcterms:W3CDTF">2016-08-15T09:54:21Z</dcterms:created>
  <dcterms:modified xsi:type="dcterms:W3CDTF">2020-12-23T06:24:24Z</dcterms:modified>
</cp:coreProperties>
</file>