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730" windowHeight="11760" tabRatio="522"/>
  </bookViews>
  <sheets>
    <sheet name="Додаток2 КПК0611142" sheetId="6" r:id="rId1"/>
  </sheets>
  <definedNames>
    <definedName name="_xlnm.Print_Area" localSheetId="0">'Додаток2 КПК0611142'!$A$1:$BY$236</definedName>
  </definedNames>
  <calcPr calcId="125725"/>
</workbook>
</file>

<file path=xl/calcChain.xml><?xml version="1.0" encoding="utf-8"?>
<calcChain xmlns="http://schemas.openxmlformats.org/spreadsheetml/2006/main">
  <c r="BH210" i="6"/>
  <c r="AT210"/>
  <c r="AJ210"/>
  <c r="BH209"/>
  <c r="AT209"/>
  <c r="AJ209"/>
  <c r="BH208"/>
  <c r="AT208"/>
  <c r="AJ208"/>
  <c r="BG199"/>
  <c r="AQ199"/>
  <c r="BG198"/>
  <c r="AQ198"/>
  <c r="BG197"/>
  <c r="AQ197"/>
  <c r="BG196"/>
  <c r="AQ196"/>
  <c r="AZ173"/>
  <c r="AK173"/>
  <c r="BO165"/>
  <c r="AZ165"/>
  <c r="AK165"/>
  <c r="BD102"/>
  <c r="AJ102"/>
  <c r="BD101"/>
  <c r="AJ101"/>
  <c r="BD100"/>
  <c r="AJ100"/>
  <c r="BU92"/>
  <c r="BB92"/>
  <c r="AI92"/>
  <c r="BU91"/>
  <c r="BB91"/>
  <c r="AI91"/>
  <c r="BU90"/>
  <c r="BB90"/>
  <c r="AI90"/>
  <c r="BG80"/>
  <c r="AM80"/>
  <c r="BG72"/>
  <c r="AM72"/>
  <c r="BG71"/>
  <c r="AM71"/>
  <c r="BG70"/>
  <c r="AM70"/>
  <c r="BG69"/>
  <c r="AM69"/>
  <c r="BU61"/>
  <c r="BB61"/>
  <c r="AI61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<sst xmlns="http://schemas.openxmlformats.org/spreadsheetml/2006/main" count="702" uniqueCount="253">
  <si>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</si>
  <si>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</si>
  <si>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</si>
  <si>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</si>
  <si>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</si>
  <si>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</si>
  <si>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</si>
  <si>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</si>
  <si>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</si>
  <si>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</si>
  <si>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</si>
  <si>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</si>
  <si>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</si>
  <si>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</si>
  <si>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</si>
  <si>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</si>
  <si>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</si>
  <si>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</si>
  <si>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</si>
  <si>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</si>
  <si>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</si>
  <si>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</si>
  <si>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</si>
  <si>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</si>
  <si>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</si>
  <si>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</si>
  <si>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</si>
  <si>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</si>
  <si>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</si>
  <si>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</si>
  <si>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</si>
  <si>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</si>
  <si>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</si>
  <si>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</si>
  <si>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</si>
  <si>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</si>
  <si>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</si>
  <si>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</si>
  <si>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</si>
  <si>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</si>
  <si>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</si>
  <si>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</si>
  <si>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</si>
  <si>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</si>
  <si>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</si>
  <si>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</si>
  <si>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</si>
  <si>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</si>
  <si>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</si>
  <si>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</si>
  <si>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</si>
  <si>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</si>
  <si>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</si>
  <si>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</si>
  <si>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</si>
  <si>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</si>
  <si>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</si>
  <si>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</si>
  <si>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</si>
  <si>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</si>
  <si>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</si>
  <si>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</si>
  <si>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</si>
  <si>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</si>
  <si>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</si>
  <si>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</si>
  <si>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</si>
  <si>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</si>
  <si>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</si>
  <si>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</si>
  <si>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</si>
  <si>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</si>
  <si>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</si>
  <si>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</si>
  <si>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</si>
  <si>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</si>
  <si>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</si>
  <si>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</si>
  <si>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</si>
  <si>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</si>
  <si>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</si>
  <si>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</si>
  <si>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</si>
  <si>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</si>
  <si>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</si>
  <si>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</si>
  <si>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</si>
  <si>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</si>
  <si>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</si>
  <si>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</si>
  <si>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</si>
  <si>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</si>
  <si>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</si>
  <si>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</si>
  <si>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</si>
  <si>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</si>
  <si>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</si>
  <si>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</si>
  <si>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</si>
  <si>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</si>
  <si>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</si>
  <si>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</si>
  <si>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</si>
  <si>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</si>
  <si>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</si>
  <si>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</si>
  <si>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</si>
  <si>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</si>
  <si>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</si>
  <si>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</si>
  <si>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</si>
  <si>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</si>
  <si>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</si>
  <si>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</si>
  <si>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</si>
  <si>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</si>
  <si>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</si>
  <si>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</si>
  <si>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</si>
  <si>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</si>
  <si>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</si>
  <si>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</si>
  <si>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</si>
  <si>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</si>
  <si>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</si>
  <si>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</si>
  <si>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</si>
  <si>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</si>
  <si>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</si>
  <si>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</si>
  <si>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</si>
  <si>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</si>
  <si>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</si>
  <si>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</si>
  <si>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</si>
  <si>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</si>
  <si>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</si>
  <si>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</si>
  <si>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</si>
  <si>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</si>
  <si>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</si>
  <si>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</si>
  <si>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</si>
  <si>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</si>
  <si>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</si>
  <si>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</si>
  <si>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</si>
  <si>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</si>
  <si>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</si>
  <si>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</si>
  <si>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</si>
  <si>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</si>
  <si>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</si>
  <si>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</si>
  <si>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</si>
  <si>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</si>
  <si>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</si>
  <si>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</si>
  <si>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</si>
  <si>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</si>
  <si>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</si>
  <si>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</si>
  <si>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</si>
  <si>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</si>
  <si>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</si>
  <si>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</si>
  <si>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</si>
  <si>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</si>
  <si>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</si>
  <si>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</si>
  <si>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</si>
  <si>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</si>
  <si>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</si>
  <si>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</si>
  <si>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</si>
  <si>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</si>
  <si>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</si>
  <si>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Забезпечення надання допомоги дітям-сиротам  та дітям позбавленим батьківського піклування , яким виповнюється 18 років</t>
  </si>
  <si>
    <t>Забезпечення перевезення дітей що проживають у сільській місцевості до загальноосвітніх закладів освіти</t>
  </si>
  <si>
    <t>затрат</t>
  </si>
  <si>
    <t xml:space="preserve">formula=RC[-16]+RC[-8]                          </t>
  </si>
  <si>
    <t>Обсяг видатків  пов"язаних  з  перевезенням дітей</t>
  </si>
  <si>
    <t>тис.грн.</t>
  </si>
  <si>
    <t>звітність</t>
  </si>
  <si>
    <t>продукту</t>
  </si>
  <si>
    <t>кількість дітей що потребують перевезення до  загальноосвітніх  навчальних закладів</t>
  </si>
  <si>
    <t>осіб</t>
  </si>
  <si>
    <t>середньорічна кількість одержувачів допомоги</t>
  </si>
  <si>
    <t>ефективності</t>
  </si>
  <si>
    <t>середня вартівсть перевезення однієї дитини</t>
  </si>
  <si>
    <t>грн.</t>
  </si>
  <si>
    <t>розрахунково</t>
  </si>
  <si>
    <t>середній розмір допомоги</t>
  </si>
  <si>
    <t>якості</t>
  </si>
  <si>
    <t>відсоток забезпеченості установ освіти автобусами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</si>
  <si>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</si>
  <si>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</si>
  <si>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</si>
  <si>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</si>
  <si>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перевезення дітей , що  проживають  у сільській  місцевості до  загальноосвітніх навчальних  закладів.Забезпечення надання допомоги дітям-сиротам  та дітям позбавленим батьківського піклування , яким виповнюється 18 років.Строк реалізації - постійно.</t>
  </si>
  <si>
    <t>Забезпечення перевезення дітей , що  проживають  у сільській місцевості до  загальноосвітніх   закладів   освіти; _x000D_
Забезпечення надання допомоги дітям-сиротам  та дітям позбавленим батьківського піклування , яким виповнюється 18 років</t>
  </si>
  <si>
    <t>- Конституція  України, Бюджетний  кодекс  України ,;_x000D_
- Закон  України "Про освіту ";_x000D_
-  Закон  України  "Про місцеве  самоврядування  в Україні  " від 21.05.1997 р. №280/97-ВР;_x000D_
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наказ  МФУ від 02.06.2021 р. №314 «Про затвердження Типової форми_x000D_
прогнозу місцевого бюджету та Інструкції щодо його складання»;_x000D_
- Наказ МФУ від 23.06.2021 № 365 «Про затвердження Методичних_x000D_
рекомендацій щодо здійснення підготовки пропозицій до прогнозу місцевого_x000D_
бюджету»;_x000D_
- Постанова КМУ від 31.05.2021 № 548 «Про схвалення Бюджетної декларації на_x000D_
2022 – 2024 роки».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</si>
  <si>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</si>
  <si>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</si>
  <si>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</si>
  <si>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</si>
  <si>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</si>
  <si>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</si>
  <si>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</si>
  <si>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</si>
  <si>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</si>
  <si>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</si>
  <si>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</si>
  <si>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</si>
  <si>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</si>
  <si>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</si>
  <si>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</si>
  <si>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</si>
  <si>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</si>
  <si>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</si>
  <si>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</si>
  <si>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</si>
  <si>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</si>
  <si>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</si>
  <si>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</si>
  <si>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</si>
  <si>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</si>
  <si>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</si>
  <si>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</si>
  <si>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</si>
  <si>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</si>
  <si>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</si>
  <si>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</si>
  <si>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</si>
  <si>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</si>
  <si>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</si>
  <si>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</si>
  <si>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</si>
  <si>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</si>
  <si>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</si>
  <si>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</si>
  <si>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</si>
  <si>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</si>
  <si>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</si>
  <si>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</si>
  <si>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</si>
  <si>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</si>
  <si>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(0)(6)(1)(1)(1)(4)(2)</t>
  </si>
  <si>
    <t>(1)(1)(4)(2)</t>
  </si>
  <si>
    <t>(0)(9)(9)(0)</t>
  </si>
  <si>
    <t>Інші програми та заходи у сфері освіти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</si>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</sst>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7"/>
  <sheetViews>
    <sheetView tabSelected="1" view="pageBreakPreview" topLeftCell="A206" zoomScale="60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203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202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208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251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252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208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247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250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209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29" t="s">
        <v>199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29" t="s">
        <v>200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29" t="s">
        <v>201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1048456.75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1048456.75</v>
      </c>
      <c r="AJ30" s="97"/>
      <c r="AK30" s="97"/>
      <c r="AL30" s="97"/>
      <c r="AM30" s="98"/>
      <c r="AN30" s="96">
        <v>1513000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1513000</v>
      </c>
      <c r="BC30" s="97"/>
      <c r="BD30" s="97"/>
      <c r="BE30" s="97"/>
      <c r="BF30" s="98"/>
      <c r="BG30" s="96">
        <v>1304814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1304814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1048456.75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1048456.75</v>
      </c>
      <c r="AJ31" s="105"/>
      <c r="AK31" s="105"/>
      <c r="AL31" s="105"/>
      <c r="AM31" s="106"/>
      <c r="AN31" s="104">
        <v>1513000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1513000</v>
      </c>
      <c r="BC31" s="105"/>
      <c r="BD31" s="105"/>
      <c r="BE31" s="105"/>
      <c r="BF31" s="106"/>
      <c r="BG31" s="104">
        <v>1304814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1304814</v>
      </c>
      <c r="BV31" s="105"/>
      <c r="BW31" s="105"/>
      <c r="BX31" s="105"/>
      <c r="BY31" s="106"/>
    </row>
    <row r="33" spans="1:79" ht="14.25" customHeight="1">
      <c r="A33" s="79" t="s">
        <v>236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232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237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214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221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882072.76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882072.76</v>
      </c>
      <c r="AJ50" s="97"/>
      <c r="AK50" s="97"/>
      <c r="AL50" s="97"/>
      <c r="AM50" s="98"/>
      <c r="AN50" s="96">
        <v>1294000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1294000</v>
      </c>
      <c r="BC50" s="97"/>
      <c r="BD50" s="97"/>
      <c r="BE50" s="97"/>
      <c r="BF50" s="98"/>
      <c r="BG50" s="96">
        <v>1149814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1149814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162763.99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162763.99</v>
      </c>
      <c r="AJ51" s="97"/>
      <c r="AK51" s="97"/>
      <c r="AL51" s="97"/>
      <c r="AM51" s="98"/>
      <c r="AN51" s="96">
        <v>219000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219000</v>
      </c>
      <c r="BC51" s="97"/>
      <c r="BD51" s="97"/>
      <c r="BE51" s="97"/>
      <c r="BF51" s="98"/>
      <c r="BG51" s="96">
        <v>155000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155000</v>
      </c>
      <c r="BV51" s="97"/>
      <c r="BW51" s="97"/>
      <c r="BX51" s="97"/>
      <c r="BY51" s="98"/>
    </row>
    <row r="52" spans="1:79" s="99" customFormat="1" ht="12.75" customHeight="1">
      <c r="A52" s="89">
        <v>2730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3620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3620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</row>
    <row r="53" spans="1:79" s="6" customFormat="1" ht="12.75" customHeight="1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1048456.75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1048456.75</v>
      </c>
      <c r="AJ53" s="105"/>
      <c r="AK53" s="105"/>
      <c r="AL53" s="105"/>
      <c r="AM53" s="106"/>
      <c r="AN53" s="104">
        <v>1513000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1513000</v>
      </c>
      <c r="BC53" s="105"/>
      <c r="BD53" s="105"/>
      <c r="BE53" s="105"/>
      <c r="BF53" s="106"/>
      <c r="BG53" s="104">
        <v>1304814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1304814</v>
      </c>
      <c r="BV53" s="105"/>
      <c r="BW53" s="105"/>
      <c r="BX53" s="105"/>
      <c r="BY53" s="106"/>
    </row>
    <row r="55" spans="1:79" ht="14.25" customHeight="1">
      <c r="A55" s="29" t="s">
        <v>223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>
      <c r="A56" s="44" t="s">
        <v>210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211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214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221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>
      <c r="A63" s="29" t="s">
        <v>238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>
      <c r="A64" s="44" t="s">
        <v>210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232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237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>
      <c r="A69" s="89">
        <v>2210</v>
      </c>
      <c r="B69" s="90"/>
      <c r="C69" s="90"/>
      <c r="D69" s="91"/>
      <c r="E69" s="92" t="s">
        <v>174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99" customFormat="1" ht="12.75" customHeight="1">
      <c r="A70" s="89">
        <v>2240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0</v>
      </c>
      <c r="AN70" s="97"/>
      <c r="AO70" s="97"/>
      <c r="AP70" s="97"/>
      <c r="AQ70" s="98"/>
      <c r="AR70" s="96">
        <v>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0</v>
      </c>
      <c r="BH70" s="95"/>
      <c r="BI70" s="95"/>
      <c r="BJ70" s="95"/>
      <c r="BK70" s="95"/>
    </row>
    <row r="71" spans="1:79" s="99" customFormat="1" ht="12.75" customHeight="1">
      <c r="A71" s="89">
        <v>2730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0</v>
      </c>
      <c r="AN72" s="105"/>
      <c r="AO72" s="105"/>
      <c r="AP72" s="105"/>
      <c r="AQ72" s="106"/>
      <c r="AR72" s="104">
        <v>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0</v>
      </c>
      <c r="BH72" s="103"/>
      <c r="BI72" s="103"/>
      <c r="BJ72" s="103"/>
      <c r="BK72" s="103"/>
    </row>
    <row r="74" spans="1:79" ht="14.25" customHeight="1">
      <c r="A74" s="29" t="s">
        <v>239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>
      <c r="A75" s="44" t="s">
        <v>210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>
      <c r="A76" s="62" t="s">
        <v>119</v>
      </c>
      <c r="B76" s="63"/>
      <c r="C76" s="63"/>
      <c r="D76" s="63"/>
      <c r="E76" s="64"/>
      <c r="F76" s="54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27" t="s">
        <v>232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6" t="s">
        <v>237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8"/>
    </row>
    <row r="77" spans="1:79" ht="53.25" customHeight="1">
      <c r="A77" s="65"/>
      <c r="B77" s="66"/>
      <c r="C77" s="66"/>
      <c r="D77" s="66"/>
      <c r="E77" s="6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6" t="s">
        <v>4</v>
      </c>
      <c r="Y77" s="37"/>
      <c r="Z77" s="37"/>
      <c r="AA77" s="37"/>
      <c r="AB77" s="38"/>
      <c r="AC77" s="36" t="s">
        <v>3</v>
      </c>
      <c r="AD77" s="37"/>
      <c r="AE77" s="37"/>
      <c r="AF77" s="37"/>
      <c r="AG77" s="38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74" t="s">
        <v>116</v>
      </c>
      <c r="BC77" s="74"/>
      <c r="BD77" s="74"/>
      <c r="BE77" s="74"/>
      <c r="BF77" s="74"/>
      <c r="BG77" s="36" t="s">
        <v>96</v>
      </c>
      <c r="BH77" s="37"/>
      <c r="BI77" s="37"/>
      <c r="BJ77" s="37"/>
      <c r="BK77" s="38"/>
    </row>
    <row r="78" spans="1:79" ht="15" customHeight="1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5" hidden="1" customHeight="1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39" t="s">
        <v>60</v>
      </c>
      <c r="Y79" s="40"/>
      <c r="Z79" s="40"/>
      <c r="AA79" s="40"/>
      <c r="AB79" s="41"/>
      <c r="AC79" s="39" t="s">
        <v>61</v>
      </c>
      <c r="AD79" s="40"/>
      <c r="AE79" s="40"/>
      <c r="AF79" s="40"/>
      <c r="AG79" s="41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31</v>
      </c>
    </row>
    <row r="80" spans="1:79" s="6" customFormat="1" ht="12.75" customHeight="1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>
      <c r="A83" s="29" t="s">
        <v>120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4.25" customHeight="1">
      <c r="A84" s="29" t="s">
        <v>224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>
      <c r="A85" s="44" t="s">
        <v>210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36" t="s">
        <v>211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214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27" t="s">
        <v>221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1:79" ht="52.5" customHeight="1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27" t="s">
        <v>3</v>
      </c>
      <c r="BM87" s="27"/>
      <c r="BN87" s="27"/>
      <c r="BO87" s="27"/>
      <c r="BP87" s="27"/>
      <c r="BQ87" s="74" t="s">
        <v>116</v>
      </c>
      <c r="BR87" s="74"/>
      <c r="BS87" s="74"/>
      <c r="BT87" s="74"/>
      <c r="BU87" s="36" t="s">
        <v>97</v>
      </c>
      <c r="BV87" s="37"/>
      <c r="BW87" s="37"/>
      <c r="BX87" s="37"/>
      <c r="BY87" s="38"/>
    </row>
    <row r="88" spans="1:79" ht="15" customHeight="1">
      <c r="A88" s="36">
        <v>1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27">
        <v>9</v>
      </c>
      <c r="AY88" s="27"/>
      <c r="AZ88" s="27"/>
      <c r="BA88" s="27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27">
        <v>12</v>
      </c>
      <c r="BM88" s="27"/>
      <c r="BN88" s="27"/>
      <c r="BO88" s="27"/>
      <c r="BP88" s="27"/>
      <c r="BQ88" s="36">
        <v>13</v>
      </c>
      <c r="BR88" s="37"/>
      <c r="BS88" s="37"/>
      <c r="BT88" s="38"/>
      <c r="BU88" s="36">
        <v>14</v>
      </c>
      <c r="BV88" s="37"/>
      <c r="BW88" s="37"/>
      <c r="BX88" s="37"/>
      <c r="BY88" s="38"/>
    </row>
    <row r="89" spans="1:79" s="1" customFormat="1" ht="14.25" hidden="1" customHeight="1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26" t="s">
        <v>65</v>
      </c>
      <c r="V89" s="26"/>
      <c r="W89" s="26"/>
      <c r="X89" s="26"/>
      <c r="Y89" s="26"/>
      <c r="Z89" s="26" t="s">
        <v>66</v>
      </c>
      <c r="AA89" s="26"/>
      <c r="AB89" s="26"/>
      <c r="AC89" s="26"/>
      <c r="AD89" s="26"/>
      <c r="AE89" s="26" t="s">
        <v>91</v>
      </c>
      <c r="AF89" s="26"/>
      <c r="AG89" s="26"/>
      <c r="AH89" s="26"/>
      <c r="AI89" s="50" t="s">
        <v>170</v>
      </c>
      <c r="AJ89" s="50"/>
      <c r="AK89" s="50"/>
      <c r="AL89" s="50"/>
      <c r="AM89" s="50"/>
      <c r="AN89" s="26" t="s">
        <v>67</v>
      </c>
      <c r="AO89" s="26"/>
      <c r="AP89" s="26"/>
      <c r="AQ89" s="26"/>
      <c r="AR89" s="26"/>
      <c r="AS89" s="26" t="s">
        <v>68</v>
      </c>
      <c r="AT89" s="26"/>
      <c r="AU89" s="26"/>
      <c r="AV89" s="26"/>
      <c r="AW89" s="26"/>
      <c r="AX89" s="26" t="s">
        <v>92</v>
      </c>
      <c r="AY89" s="26"/>
      <c r="AZ89" s="26"/>
      <c r="BA89" s="26"/>
      <c r="BB89" s="50" t="s">
        <v>170</v>
      </c>
      <c r="BC89" s="50"/>
      <c r="BD89" s="50"/>
      <c r="BE89" s="50"/>
      <c r="BF89" s="50"/>
      <c r="BG89" s="26" t="s">
        <v>58</v>
      </c>
      <c r="BH89" s="26"/>
      <c r="BI89" s="26"/>
      <c r="BJ89" s="26"/>
      <c r="BK89" s="26"/>
      <c r="BL89" s="26" t="s">
        <v>59</v>
      </c>
      <c r="BM89" s="26"/>
      <c r="BN89" s="26"/>
      <c r="BO89" s="26"/>
      <c r="BP89" s="26"/>
      <c r="BQ89" s="26" t="s">
        <v>93</v>
      </c>
      <c r="BR89" s="26"/>
      <c r="BS89" s="26"/>
      <c r="BT89" s="26"/>
      <c r="BU89" s="50" t="s">
        <v>170</v>
      </c>
      <c r="BV89" s="50"/>
      <c r="BW89" s="50"/>
      <c r="BX89" s="50"/>
      <c r="BY89" s="50"/>
      <c r="CA89" t="s">
        <v>33</v>
      </c>
    </row>
    <row r="90" spans="1:79" s="99" customFormat="1" ht="38.25" customHeight="1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3620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3620</v>
      </c>
      <c r="AJ90" s="97"/>
      <c r="AK90" s="97"/>
      <c r="AL90" s="97"/>
      <c r="AM90" s="98"/>
      <c r="AN90" s="96">
        <v>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0</v>
      </c>
      <c r="BC90" s="97"/>
      <c r="BD90" s="97"/>
      <c r="BE90" s="97"/>
      <c r="BF90" s="98"/>
      <c r="BG90" s="96">
        <v>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0</v>
      </c>
      <c r="BV90" s="97"/>
      <c r="BW90" s="97"/>
      <c r="BX90" s="97"/>
      <c r="BY90" s="98"/>
      <c r="CA90" s="99" t="s">
        <v>34</v>
      </c>
    </row>
    <row r="91" spans="1:79" s="99" customFormat="1" ht="38.25" customHeight="1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1044836.75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1044836.75</v>
      </c>
      <c r="AJ91" s="97"/>
      <c r="AK91" s="97"/>
      <c r="AL91" s="97"/>
      <c r="AM91" s="98"/>
      <c r="AN91" s="96">
        <v>1513000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1513000</v>
      </c>
      <c r="BC91" s="97"/>
      <c r="BD91" s="97"/>
      <c r="BE91" s="97"/>
      <c r="BF91" s="98"/>
      <c r="BG91" s="96">
        <v>1304814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1304814</v>
      </c>
      <c r="BV91" s="97"/>
      <c r="BW91" s="97"/>
      <c r="BX91" s="97"/>
      <c r="BY91" s="98"/>
    </row>
    <row r="92" spans="1:79" s="6" customFormat="1" ht="12.75" customHeight="1">
      <c r="A92" s="86"/>
      <c r="B92" s="87"/>
      <c r="C92" s="87"/>
      <c r="D92" s="100" t="s">
        <v>147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  <c r="U92" s="104">
        <v>1048456.75</v>
      </c>
      <c r="V92" s="105"/>
      <c r="W92" s="105"/>
      <c r="X92" s="105"/>
      <c r="Y92" s="106"/>
      <c r="Z92" s="104">
        <v>0</v>
      </c>
      <c r="AA92" s="105"/>
      <c r="AB92" s="105"/>
      <c r="AC92" s="105"/>
      <c r="AD92" s="106"/>
      <c r="AE92" s="104">
        <v>0</v>
      </c>
      <c r="AF92" s="105"/>
      <c r="AG92" s="105"/>
      <c r="AH92" s="106"/>
      <c r="AI92" s="104">
        <f>IF(ISNUMBER(U92),U92,0)+IF(ISNUMBER(Z92),Z92,0)</f>
        <v>1048456.75</v>
      </c>
      <c r="AJ92" s="105"/>
      <c r="AK92" s="105"/>
      <c r="AL92" s="105"/>
      <c r="AM92" s="106"/>
      <c r="AN92" s="104">
        <v>1513000</v>
      </c>
      <c r="AO92" s="105"/>
      <c r="AP92" s="105"/>
      <c r="AQ92" s="105"/>
      <c r="AR92" s="106"/>
      <c r="AS92" s="104">
        <v>0</v>
      </c>
      <c r="AT92" s="105"/>
      <c r="AU92" s="105"/>
      <c r="AV92" s="105"/>
      <c r="AW92" s="106"/>
      <c r="AX92" s="104">
        <v>0</v>
      </c>
      <c r="AY92" s="105"/>
      <c r="AZ92" s="105"/>
      <c r="BA92" s="106"/>
      <c r="BB92" s="104">
        <f>IF(ISNUMBER(AN92),AN92,0)+IF(ISNUMBER(AS92),AS92,0)</f>
        <v>1513000</v>
      </c>
      <c r="BC92" s="105"/>
      <c r="BD92" s="105"/>
      <c r="BE92" s="105"/>
      <c r="BF92" s="106"/>
      <c r="BG92" s="104">
        <v>1304814</v>
      </c>
      <c r="BH92" s="105"/>
      <c r="BI92" s="105"/>
      <c r="BJ92" s="105"/>
      <c r="BK92" s="106"/>
      <c r="BL92" s="104">
        <v>0</v>
      </c>
      <c r="BM92" s="105"/>
      <c r="BN92" s="105"/>
      <c r="BO92" s="105"/>
      <c r="BP92" s="106"/>
      <c r="BQ92" s="104">
        <v>0</v>
      </c>
      <c r="BR92" s="105"/>
      <c r="BS92" s="105"/>
      <c r="BT92" s="106"/>
      <c r="BU92" s="104">
        <f>IF(ISNUMBER(BG92),BG92,0)+IF(ISNUMBER(BL92),BL92,0)</f>
        <v>1304814</v>
      </c>
      <c r="BV92" s="105"/>
      <c r="BW92" s="105"/>
      <c r="BX92" s="105"/>
      <c r="BY92" s="106"/>
    </row>
    <row r="94" spans="1:79" ht="14.25" customHeight="1">
      <c r="A94" s="29" t="s">
        <v>240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>
      <c r="A95" s="75" t="s">
        <v>210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6" spans="1:79" ht="23.1" customHeight="1">
      <c r="A96" s="54" t="s">
        <v>6</v>
      </c>
      <c r="B96" s="55"/>
      <c r="C96" s="55"/>
      <c r="D96" s="54" t="s">
        <v>121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27" t="s">
        <v>232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 t="s">
        <v>237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</row>
    <row r="97" spans="1:79" ht="54" customHeight="1">
      <c r="A97" s="57"/>
      <c r="B97" s="58"/>
      <c r="C97" s="58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/>
      <c r="U97" s="36" t="s">
        <v>4</v>
      </c>
      <c r="V97" s="37"/>
      <c r="W97" s="37"/>
      <c r="X97" s="37"/>
      <c r="Y97" s="38"/>
      <c r="Z97" s="36" t="s">
        <v>3</v>
      </c>
      <c r="AA97" s="37"/>
      <c r="AB97" s="37"/>
      <c r="AC97" s="37"/>
      <c r="AD97" s="38"/>
      <c r="AE97" s="51" t="s">
        <v>116</v>
      </c>
      <c r="AF97" s="52"/>
      <c r="AG97" s="52"/>
      <c r="AH97" s="52"/>
      <c r="AI97" s="53"/>
      <c r="AJ97" s="36" t="s">
        <v>5</v>
      </c>
      <c r="AK97" s="37"/>
      <c r="AL97" s="37"/>
      <c r="AM97" s="37"/>
      <c r="AN97" s="38"/>
      <c r="AO97" s="36" t="s">
        <v>4</v>
      </c>
      <c r="AP97" s="37"/>
      <c r="AQ97" s="37"/>
      <c r="AR97" s="37"/>
      <c r="AS97" s="38"/>
      <c r="AT97" s="36" t="s">
        <v>3</v>
      </c>
      <c r="AU97" s="37"/>
      <c r="AV97" s="37"/>
      <c r="AW97" s="37"/>
      <c r="AX97" s="38"/>
      <c r="AY97" s="51" t="s">
        <v>116</v>
      </c>
      <c r="AZ97" s="52"/>
      <c r="BA97" s="52"/>
      <c r="BB97" s="52"/>
      <c r="BC97" s="53"/>
      <c r="BD97" s="27" t="s">
        <v>96</v>
      </c>
      <c r="BE97" s="27"/>
      <c r="BF97" s="27"/>
      <c r="BG97" s="27"/>
      <c r="BH97" s="27"/>
    </row>
    <row r="98" spans="1:79" ht="15" customHeight="1">
      <c r="A98" s="36" t="s">
        <v>169</v>
      </c>
      <c r="B98" s="37"/>
      <c r="C98" s="37"/>
      <c r="D98" s="36">
        <v>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6">
        <v>3</v>
      </c>
      <c r="V98" s="37"/>
      <c r="W98" s="37"/>
      <c r="X98" s="37"/>
      <c r="Y98" s="38"/>
      <c r="Z98" s="36">
        <v>4</v>
      </c>
      <c r="AA98" s="37"/>
      <c r="AB98" s="37"/>
      <c r="AC98" s="37"/>
      <c r="AD98" s="38"/>
      <c r="AE98" s="36">
        <v>5</v>
      </c>
      <c r="AF98" s="37"/>
      <c r="AG98" s="37"/>
      <c r="AH98" s="37"/>
      <c r="AI98" s="38"/>
      <c r="AJ98" s="36">
        <v>6</v>
      </c>
      <c r="AK98" s="37"/>
      <c r="AL98" s="37"/>
      <c r="AM98" s="37"/>
      <c r="AN98" s="38"/>
      <c r="AO98" s="36">
        <v>7</v>
      </c>
      <c r="AP98" s="37"/>
      <c r="AQ98" s="37"/>
      <c r="AR98" s="37"/>
      <c r="AS98" s="38"/>
      <c r="AT98" s="36">
        <v>8</v>
      </c>
      <c r="AU98" s="37"/>
      <c r="AV98" s="37"/>
      <c r="AW98" s="37"/>
      <c r="AX98" s="38"/>
      <c r="AY98" s="36">
        <v>9</v>
      </c>
      <c r="AZ98" s="37"/>
      <c r="BA98" s="37"/>
      <c r="BB98" s="37"/>
      <c r="BC98" s="38"/>
      <c r="BD98" s="36">
        <v>10</v>
      </c>
      <c r="BE98" s="37"/>
      <c r="BF98" s="37"/>
      <c r="BG98" s="37"/>
      <c r="BH98" s="38"/>
    </row>
    <row r="99" spans="1:79" s="1" customFormat="1" ht="12.75" hidden="1" customHeight="1">
      <c r="A99" s="39" t="s">
        <v>69</v>
      </c>
      <c r="B99" s="40"/>
      <c r="C99" s="40"/>
      <c r="D99" s="39" t="s">
        <v>57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39" t="s">
        <v>60</v>
      </c>
      <c r="V99" s="40"/>
      <c r="W99" s="40"/>
      <c r="X99" s="40"/>
      <c r="Y99" s="41"/>
      <c r="Z99" s="39" t="s">
        <v>61</v>
      </c>
      <c r="AA99" s="40"/>
      <c r="AB99" s="40"/>
      <c r="AC99" s="40"/>
      <c r="AD99" s="41"/>
      <c r="AE99" s="39" t="s">
        <v>94</v>
      </c>
      <c r="AF99" s="40"/>
      <c r="AG99" s="40"/>
      <c r="AH99" s="40"/>
      <c r="AI99" s="41"/>
      <c r="AJ99" s="47" t="s">
        <v>171</v>
      </c>
      <c r="AK99" s="48"/>
      <c r="AL99" s="48"/>
      <c r="AM99" s="48"/>
      <c r="AN99" s="49"/>
      <c r="AO99" s="39" t="s">
        <v>62</v>
      </c>
      <c r="AP99" s="40"/>
      <c r="AQ99" s="40"/>
      <c r="AR99" s="40"/>
      <c r="AS99" s="41"/>
      <c r="AT99" s="39" t="s">
        <v>63</v>
      </c>
      <c r="AU99" s="40"/>
      <c r="AV99" s="40"/>
      <c r="AW99" s="40"/>
      <c r="AX99" s="41"/>
      <c r="AY99" s="39" t="s">
        <v>95</v>
      </c>
      <c r="AZ99" s="40"/>
      <c r="BA99" s="40"/>
      <c r="BB99" s="40"/>
      <c r="BC99" s="41"/>
      <c r="BD99" s="50" t="s">
        <v>171</v>
      </c>
      <c r="BE99" s="50"/>
      <c r="BF99" s="50"/>
      <c r="BG99" s="50"/>
      <c r="BH99" s="50"/>
      <c r="CA99" s="1" t="s">
        <v>35</v>
      </c>
    </row>
    <row r="100" spans="1:79" s="99" customFormat="1" ht="38.25" customHeight="1">
      <c r="A100" s="89">
        <v>1</v>
      </c>
      <c r="B100" s="90"/>
      <c r="C100" s="90"/>
      <c r="D100" s="92" t="s">
        <v>177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0</v>
      </c>
      <c r="AK100" s="110"/>
      <c r="AL100" s="110"/>
      <c r="AM100" s="110"/>
      <c r="AN100" s="110"/>
      <c r="AO100" s="95">
        <v>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0</v>
      </c>
      <c r="BE100" s="110"/>
      <c r="BF100" s="110"/>
      <c r="BG100" s="110"/>
      <c r="BH100" s="110"/>
      <c r="CA100" s="99" t="s">
        <v>36</v>
      </c>
    </row>
    <row r="101" spans="1:79" s="99" customFormat="1" ht="38.25" customHeight="1">
      <c r="A101" s="89">
        <v>2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</row>
    <row r="102" spans="1:79" s="6" customFormat="1" ht="12.75" customHeight="1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0</v>
      </c>
      <c r="AK102" s="85"/>
      <c r="AL102" s="85"/>
      <c r="AM102" s="85"/>
      <c r="AN102" s="85"/>
      <c r="AO102" s="103">
        <v>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0</v>
      </c>
      <c r="BE102" s="85"/>
      <c r="BF102" s="85"/>
      <c r="BG102" s="85"/>
      <c r="BH102" s="85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>
      <c r="A106" s="29" t="s">
        <v>225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211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214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221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28.5" customHeight="1">
      <c r="A112" s="89">
        <v>0</v>
      </c>
      <c r="B112" s="90"/>
      <c r="C112" s="90"/>
      <c r="D112" s="116" t="s">
        <v>181</v>
      </c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8"/>
      <c r="Q112" s="27" t="s">
        <v>182</v>
      </c>
      <c r="R112" s="27"/>
      <c r="S112" s="27"/>
      <c r="T112" s="27"/>
      <c r="U112" s="27"/>
      <c r="V112" s="27" t="s">
        <v>183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9">
        <v>1048.4567500000001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1048.4567500000001</v>
      </c>
      <c r="AQ112" s="119"/>
      <c r="AR112" s="119"/>
      <c r="AS112" s="119"/>
      <c r="AT112" s="119"/>
      <c r="AU112" s="119">
        <v>1513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1513</v>
      </c>
      <c r="BF112" s="119"/>
      <c r="BG112" s="119"/>
      <c r="BH112" s="119"/>
      <c r="BI112" s="119"/>
      <c r="BJ112" s="119">
        <v>1593.1890000000001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1593.1890000000001</v>
      </c>
      <c r="BU112" s="119"/>
      <c r="BV112" s="119"/>
      <c r="BW112" s="119"/>
      <c r="BX112" s="119"/>
    </row>
    <row r="113" spans="1:79" s="6" customFormat="1" ht="15" customHeight="1">
      <c r="A113" s="86">
        <v>0</v>
      </c>
      <c r="B113" s="87"/>
      <c r="C113" s="87"/>
      <c r="D113" s="113" t="s">
        <v>184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42.75" customHeight="1">
      <c r="A114" s="89">
        <v>0</v>
      </c>
      <c r="B114" s="90"/>
      <c r="C114" s="90"/>
      <c r="D114" s="116" t="s">
        <v>185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186</v>
      </c>
      <c r="R114" s="27"/>
      <c r="S114" s="27"/>
      <c r="T114" s="27"/>
      <c r="U114" s="27"/>
      <c r="V114" s="27" t="s">
        <v>183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9">
        <v>466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466</v>
      </c>
      <c r="AQ114" s="119"/>
      <c r="AR114" s="119"/>
      <c r="AS114" s="119"/>
      <c r="AT114" s="119"/>
      <c r="AU114" s="119">
        <v>466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466</v>
      </c>
      <c r="BF114" s="119"/>
      <c r="BG114" s="119"/>
      <c r="BH114" s="119"/>
      <c r="BI114" s="119"/>
      <c r="BJ114" s="119">
        <v>466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466</v>
      </c>
      <c r="BU114" s="119"/>
      <c r="BV114" s="119"/>
      <c r="BW114" s="119"/>
      <c r="BX114" s="119"/>
    </row>
    <row r="115" spans="1:79" s="99" customFormat="1" ht="30" customHeight="1">
      <c r="A115" s="89">
        <v>0</v>
      </c>
      <c r="B115" s="90"/>
      <c r="C115" s="90"/>
      <c r="D115" s="116" t="s">
        <v>187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186</v>
      </c>
      <c r="R115" s="27"/>
      <c r="S115" s="27"/>
      <c r="T115" s="27"/>
      <c r="U115" s="27"/>
      <c r="V115" s="27" t="s">
        <v>183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9">
        <v>3</v>
      </c>
      <c r="AG115" s="119"/>
      <c r="AH115" s="119"/>
      <c r="AI115" s="119"/>
      <c r="AJ115" s="119"/>
      <c r="AK115" s="119">
        <v>0</v>
      </c>
      <c r="AL115" s="119"/>
      <c r="AM115" s="119"/>
      <c r="AN115" s="119"/>
      <c r="AO115" s="119"/>
      <c r="AP115" s="119">
        <v>3</v>
      </c>
      <c r="AQ115" s="119"/>
      <c r="AR115" s="119"/>
      <c r="AS115" s="119"/>
      <c r="AT115" s="119"/>
      <c r="AU115" s="119">
        <v>0</v>
      </c>
      <c r="AV115" s="119"/>
      <c r="AW115" s="119"/>
      <c r="AX115" s="119"/>
      <c r="AY115" s="119"/>
      <c r="AZ115" s="119">
        <v>0</v>
      </c>
      <c r="BA115" s="119"/>
      <c r="BB115" s="119"/>
      <c r="BC115" s="119"/>
      <c r="BD115" s="119"/>
      <c r="BE115" s="119">
        <v>0</v>
      </c>
      <c r="BF115" s="119"/>
      <c r="BG115" s="119"/>
      <c r="BH115" s="119"/>
      <c r="BI115" s="119"/>
      <c r="BJ115" s="119">
        <v>0</v>
      </c>
      <c r="BK115" s="119"/>
      <c r="BL115" s="119"/>
      <c r="BM115" s="119"/>
      <c r="BN115" s="119"/>
      <c r="BO115" s="119">
        <v>0</v>
      </c>
      <c r="BP115" s="119"/>
      <c r="BQ115" s="119"/>
      <c r="BR115" s="119"/>
      <c r="BS115" s="119"/>
      <c r="BT115" s="119">
        <v>0</v>
      </c>
      <c r="BU115" s="119"/>
      <c r="BV115" s="119"/>
      <c r="BW115" s="119"/>
      <c r="BX115" s="119"/>
    </row>
    <row r="116" spans="1:79" s="6" customFormat="1" ht="15" customHeight="1">
      <c r="A116" s="86">
        <v>0</v>
      </c>
      <c r="B116" s="87"/>
      <c r="C116" s="87"/>
      <c r="D116" s="113" t="s">
        <v>188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</row>
    <row r="117" spans="1:79" s="99" customFormat="1" ht="28.5" customHeight="1">
      <c r="A117" s="89">
        <v>0</v>
      </c>
      <c r="B117" s="90"/>
      <c r="C117" s="90"/>
      <c r="D117" s="116" t="s">
        <v>189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190</v>
      </c>
      <c r="R117" s="27"/>
      <c r="S117" s="27"/>
      <c r="T117" s="27"/>
      <c r="U117" s="27"/>
      <c r="V117" s="27" t="s">
        <v>191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9">
        <v>2249.91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2249.91</v>
      </c>
      <c r="AQ117" s="119"/>
      <c r="AR117" s="119"/>
      <c r="AS117" s="119"/>
      <c r="AT117" s="119"/>
      <c r="AU117" s="119">
        <v>3246.78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3246.78</v>
      </c>
      <c r="BF117" s="119"/>
      <c r="BG117" s="119"/>
      <c r="BH117" s="119"/>
      <c r="BI117" s="119"/>
      <c r="BJ117" s="119">
        <v>3418.86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3418.86</v>
      </c>
      <c r="BU117" s="119"/>
      <c r="BV117" s="119"/>
      <c r="BW117" s="119"/>
      <c r="BX117" s="119"/>
    </row>
    <row r="118" spans="1:79" s="99" customFormat="1" ht="15" customHeight="1">
      <c r="A118" s="89">
        <v>0</v>
      </c>
      <c r="B118" s="90"/>
      <c r="C118" s="90"/>
      <c r="D118" s="116" t="s">
        <v>192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190</v>
      </c>
      <c r="R118" s="27"/>
      <c r="S118" s="27"/>
      <c r="T118" s="27"/>
      <c r="U118" s="27"/>
      <c r="V118" s="27" t="s">
        <v>191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9">
        <v>1810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1810</v>
      </c>
      <c r="AQ118" s="119"/>
      <c r="AR118" s="119"/>
      <c r="AS118" s="119"/>
      <c r="AT118" s="119"/>
      <c r="AU118" s="119">
        <v>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0</v>
      </c>
      <c r="BF118" s="119"/>
      <c r="BG118" s="119"/>
      <c r="BH118" s="119"/>
      <c r="BI118" s="119"/>
      <c r="BJ118" s="119">
        <v>0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0</v>
      </c>
      <c r="BU118" s="119"/>
      <c r="BV118" s="119"/>
      <c r="BW118" s="119"/>
      <c r="BX118" s="119"/>
    </row>
    <row r="119" spans="1:79" s="6" customFormat="1" ht="15" customHeight="1">
      <c r="A119" s="86">
        <v>0</v>
      </c>
      <c r="B119" s="87"/>
      <c r="C119" s="87"/>
      <c r="D119" s="113" t="s">
        <v>193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99" customFormat="1" ht="28.5" customHeight="1">
      <c r="A120" s="89">
        <v>0</v>
      </c>
      <c r="B120" s="90"/>
      <c r="C120" s="90"/>
      <c r="D120" s="116" t="s">
        <v>194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195</v>
      </c>
      <c r="R120" s="27"/>
      <c r="S120" s="27"/>
      <c r="T120" s="27"/>
      <c r="U120" s="27"/>
      <c r="V120" s="27" t="s">
        <v>191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9">
        <v>100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100</v>
      </c>
      <c r="AQ120" s="119"/>
      <c r="AR120" s="119"/>
      <c r="AS120" s="119"/>
      <c r="AT120" s="119"/>
      <c r="AU120" s="119">
        <v>100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100</v>
      </c>
      <c r="BF120" s="119"/>
      <c r="BG120" s="119"/>
      <c r="BH120" s="119"/>
      <c r="BI120" s="119"/>
      <c r="BJ120" s="119">
        <v>100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100</v>
      </c>
      <c r="BU120" s="119"/>
      <c r="BV120" s="119"/>
      <c r="BW120" s="119"/>
      <c r="BX120" s="119"/>
    </row>
    <row r="122" spans="1:79" ht="14.25" customHeight="1">
      <c r="A122" s="29" t="s">
        <v>241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232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237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</row>
    <row r="124" spans="1:79" ht="28.5" customHeight="1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</row>
    <row r="125" spans="1:79" ht="15" customHeight="1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</row>
    <row r="126" spans="1:79" ht="15.75" hidden="1" customHeight="1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107</v>
      </c>
      <c r="AG126" s="26"/>
      <c r="AH126" s="26"/>
      <c r="AI126" s="26"/>
      <c r="AJ126" s="26"/>
      <c r="AK126" s="30" t="s">
        <v>108</v>
      </c>
      <c r="AL126" s="30"/>
      <c r="AM126" s="30"/>
      <c r="AN126" s="30"/>
      <c r="AO126" s="30"/>
      <c r="AP126" s="50" t="s">
        <v>180</v>
      </c>
      <c r="AQ126" s="50"/>
      <c r="AR126" s="50"/>
      <c r="AS126" s="50"/>
      <c r="AT126" s="50"/>
      <c r="AU126" s="26" t="s">
        <v>109</v>
      </c>
      <c r="AV126" s="26"/>
      <c r="AW126" s="26"/>
      <c r="AX126" s="26"/>
      <c r="AY126" s="26"/>
      <c r="AZ126" s="30" t="s">
        <v>110</v>
      </c>
      <c r="BA126" s="30"/>
      <c r="BB126" s="30"/>
      <c r="BC126" s="30"/>
      <c r="BD126" s="30"/>
      <c r="BE126" s="50" t="s">
        <v>180</v>
      </c>
      <c r="BF126" s="50"/>
      <c r="BG126" s="50"/>
      <c r="BH126" s="50"/>
      <c r="BI126" s="50"/>
      <c r="CA126" t="s">
        <v>39</v>
      </c>
    </row>
    <row r="127" spans="1:79" s="6" customFormat="1" ht="14.25">
      <c r="A127" s="86">
        <v>0</v>
      </c>
      <c r="B127" s="87"/>
      <c r="C127" s="87"/>
      <c r="D127" s="111" t="s">
        <v>179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CA127" s="6" t="s">
        <v>40</v>
      </c>
    </row>
    <row r="128" spans="1:79" s="99" customFormat="1" ht="28.5" customHeight="1">
      <c r="A128" s="89">
        <v>0</v>
      </c>
      <c r="B128" s="90"/>
      <c r="C128" s="90"/>
      <c r="D128" s="116" t="s">
        <v>181</v>
      </c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8"/>
      <c r="Q128" s="27" t="s">
        <v>182</v>
      </c>
      <c r="R128" s="27"/>
      <c r="S128" s="27"/>
      <c r="T128" s="27"/>
      <c r="U128" s="27"/>
      <c r="V128" s="27" t="s">
        <v>183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0</v>
      </c>
      <c r="BF128" s="119"/>
      <c r="BG128" s="119"/>
      <c r="BH128" s="119"/>
      <c r="BI128" s="119"/>
    </row>
    <row r="129" spans="1:79" s="6" customFormat="1" ht="14.25">
      <c r="A129" s="86">
        <v>0</v>
      </c>
      <c r="B129" s="87"/>
      <c r="C129" s="87"/>
      <c r="D129" s="113" t="s">
        <v>184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42.75" customHeight="1">
      <c r="A130" s="89">
        <v>0</v>
      </c>
      <c r="B130" s="90"/>
      <c r="C130" s="90"/>
      <c r="D130" s="116" t="s">
        <v>185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186</v>
      </c>
      <c r="R130" s="27"/>
      <c r="S130" s="27"/>
      <c r="T130" s="27"/>
      <c r="U130" s="27"/>
      <c r="V130" s="27" t="s">
        <v>183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9">
        <v>0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0</v>
      </c>
      <c r="AQ130" s="119"/>
      <c r="AR130" s="119"/>
      <c r="AS130" s="119"/>
      <c r="AT130" s="119"/>
      <c r="AU130" s="119">
        <v>0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0</v>
      </c>
      <c r="BF130" s="119"/>
      <c r="BG130" s="119"/>
      <c r="BH130" s="119"/>
      <c r="BI130" s="119"/>
    </row>
    <row r="131" spans="1:79" s="99" customFormat="1" ht="30" customHeight="1">
      <c r="A131" s="89">
        <v>0</v>
      </c>
      <c r="B131" s="90"/>
      <c r="C131" s="90"/>
      <c r="D131" s="116" t="s">
        <v>187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186</v>
      </c>
      <c r="R131" s="27"/>
      <c r="S131" s="27"/>
      <c r="T131" s="27"/>
      <c r="U131" s="27"/>
      <c r="V131" s="27" t="s">
        <v>183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9">
        <v>0</v>
      </c>
      <c r="AG131" s="119"/>
      <c r="AH131" s="119"/>
      <c r="AI131" s="119"/>
      <c r="AJ131" s="119"/>
      <c r="AK131" s="119">
        <v>0</v>
      </c>
      <c r="AL131" s="119"/>
      <c r="AM131" s="119"/>
      <c r="AN131" s="119"/>
      <c r="AO131" s="119"/>
      <c r="AP131" s="119">
        <v>0</v>
      </c>
      <c r="AQ131" s="119"/>
      <c r="AR131" s="119"/>
      <c r="AS131" s="119"/>
      <c r="AT131" s="119"/>
      <c r="AU131" s="119">
        <v>0</v>
      </c>
      <c r="AV131" s="119"/>
      <c r="AW131" s="119"/>
      <c r="AX131" s="119"/>
      <c r="AY131" s="119"/>
      <c r="AZ131" s="119">
        <v>0</v>
      </c>
      <c r="BA131" s="119"/>
      <c r="BB131" s="119"/>
      <c r="BC131" s="119"/>
      <c r="BD131" s="119"/>
      <c r="BE131" s="119">
        <v>0</v>
      </c>
      <c r="BF131" s="119"/>
      <c r="BG131" s="119"/>
      <c r="BH131" s="119"/>
      <c r="BI131" s="119"/>
    </row>
    <row r="132" spans="1:79" s="6" customFormat="1" ht="14.25">
      <c r="A132" s="86">
        <v>0</v>
      </c>
      <c r="B132" s="87"/>
      <c r="C132" s="87"/>
      <c r="D132" s="113" t="s">
        <v>188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28.5" customHeight="1">
      <c r="A133" s="89">
        <v>0</v>
      </c>
      <c r="B133" s="90"/>
      <c r="C133" s="90"/>
      <c r="D133" s="116" t="s">
        <v>189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190</v>
      </c>
      <c r="R133" s="27"/>
      <c r="S133" s="27"/>
      <c r="T133" s="27"/>
      <c r="U133" s="27"/>
      <c r="V133" s="27" t="s">
        <v>191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9">
        <v>0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v>0</v>
      </c>
      <c r="AQ133" s="119"/>
      <c r="AR133" s="119"/>
      <c r="AS133" s="119"/>
      <c r="AT133" s="119"/>
      <c r="AU133" s="119">
        <v>0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v>0</v>
      </c>
      <c r="BF133" s="119"/>
      <c r="BG133" s="119"/>
      <c r="BH133" s="119"/>
      <c r="BI133" s="119"/>
    </row>
    <row r="134" spans="1:79" s="99" customFormat="1" ht="15" customHeight="1">
      <c r="A134" s="89">
        <v>0</v>
      </c>
      <c r="B134" s="90"/>
      <c r="C134" s="90"/>
      <c r="D134" s="116" t="s">
        <v>192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190</v>
      </c>
      <c r="R134" s="27"/>
      <c r="S134" s="27"/>
      <c r="T134" s="27"/>
      <c r="U134" s="27"/>
      <c r="V134" s="27" t="s">
        <v>191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9">
        <v>0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0</v>
      </c>
      <c r="AQ134" s="119"/>
      <c r="AR134" s="119"/>
      <c r="AS134" s="119"/>
      <c r="AT134" s="119"/>
      <c r="AU134" s="119">
        <v>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0</v>
      </c>
      <c r="BF134" s="119"/>
      <c r="BG134" s="119"/>
      <c r="BH134" s="119"/>
      <c r="BI134" s="119"/>
    </row>
    <row r="135" spans="1:79" s="6" customFormat="1" ht="14.25">
      <c r="A135" s="86">
        <v>0</v>
      </c>
      <c r="B135" s="87"/>
      <c r="C135" s="87"/>
      <c r="D135" s="113" t="s">
        <v>193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28.5" customHeight="1">
      <c r="A136" s="89">
        <v>0</v>
      </c>
      <c r="B136" s="90"/>
      <c r="C136" s="90"/>
      <c r="D136" s="116" t="s">
        <v>194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195</v>
      </c>
      <c r="R136" s="27"/>
      <c r="S136" s="27"/>
      <c r="T136" s="27"/>
      <c r="U136" s="27"/>
      <c r="V136" s="27" t="s">
        <v>191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9">
        <v>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0</v>
      </c>
      <c r="AQ136" s="119"/>
      <c r="AR136" s="119"/>
      <c r="AS136" s="119"/>
      <c r="AT136" s="119"/>
      <c r="AU136" s="119">
        <v>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0</v>
      </c>
      <c r="BF136" s="119"/>
      <c r="BG136" s="119"/>
      <c r="BH136" s="119"/>
      <c r="BI136" s="119"/>
    </row>
    <row r="138" spans="1:79" ht="14.25" customHeight="1">
      <c r="A138" s="29" t="s">
        <v>124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44" t="s">
        <v>210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9" ht="12.95" customHeight="1">
      <c r="A140" s="54" t="s">
        <v>19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6"/>
      <c r="U140" s="27" t="s">
        <v>211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 t="s">
        <v>214</v>
      </c>
      <c r="AF140" s="27"/>
      <c r="AG140" s="27"/>
      <c r="AH140" s="27"/>
      <c r="AI140" s="27"/>
      <c r="AJ140" s="27"/>
      <c r="AK140" s="27"/>
      <c r="AL140" s="27"/>
      <c r="AM140" s="27"/>
      <c r="AN140" s="27"/>
      <c r="AO140" s="27" t="s">
        <v>221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 t="s">
        <v>232</v>
      </c>
      <c r="AZ140" s="27"/>
      <c r="BA140" s="27"/>
      <c r="BB140" s="27"/>
      <c r="BC140" s="27"/>
      <c r="BD140" s="27"/>
      <c r="BE140" s="27"/>
      <c r="BF140" s="27"/>
      <c r="BG140" s="27"/>
      <c r="BH140" s="27"/>
      <c r="BI140" s="27" t="s">
        <v>237</v>
      </c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9" ht="30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9"/>
      <c r="U141" s="27" t="s">
        <v>4</v>
      </c>
      <c r="V141" s="27"/>
      <c r="W141" s="27"/>
      <c r="X141" s="27"/>
      <c r="Y141" s="27"/>
      <c r="Z141" s="27" t="s">
        <v>3</v>
      </c>
      <c r="AA141" s="27"/>
      <c r="AB141" s="27"/>
      <c r="AC141" s="27"/>
      <c r="AD141" s="27"/>
      <c r="AE141" s="27" t="s">
        <v>4</v>
      </c>
      <c r="AF141" s="27"/>
      <c r="AG141" s="27"/>
      <c r="AH141" s="27"/>
      <c r="AI141" s="27"/>
      <c r="AJ141" s="27" t="s">
        <v>3</v>
      </c>
      <c r="AK141" s="27"/>
      <c r="AL141" s="27"/>
      <c r="AM141" s="27"/>
      <c r="AN141" s="27"/>
      <c r="AO141" s="27" t="s">
        <v>4</v>
      </c>
      <c r="AP141" s="27"/>
      <c r="AQ141" s="27"/>
      <c r="AR141" s="27"/>
      <c r="AS141" s="27"/>
      <c r="AT141" s="27" t="s">
        <v>3</v>
      </c>
      <c r="AU141" s="27"/>
      <c r="AV141" s="27"/>
      <c r="AW141" s="27"/>
      <c r="AX141" s="27"/>
      <c r="AY141" s="27" t="s">
        <v>4</v>
      </c>
      <c r="AZ141" s="27"/>
      <c r="BA141" s="27"/>
      <c r="BB141" s="27"/>
      <c r="BC141" s="27"/>
      <c r="BD141" s="27" t="s">
        <v>3</v>
      </c>
      <c r="BE141" s="27"/>
      <c r="BF141" s="27"/>
      <c r="BG141" s="27"/>
      <c r="BH141" s="27"/>
      <c r="BI141" s="27" t="s">
        <v>4</v>
      </c>
      <c r="BJ141" s="27"/>
      <c r="BK141" s="27"/>
      <c r="BL141" s="27"/>
      <c r="BM141" s="27"/>
      <c r="BN141" s="27" t="s">
        <v>3</v>
      </c>
      <c r="BO141" s="27"/>
      <c r="BP141" s="27"/>
      <c r="BQ141" s="27"/>
      <c r="BR141" s="27"/>
    </row>
    <row r="142" spans="1:79" ht="15" customHeight="1">
      <c r="A142" s="36">
        <v>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8"/>
      <c r="U142" s="27">
        <v>2</v>
      </c>
      <c r="V142" s="27"/>
      <c r="W142" s="27"/>
      <c r="X142" s="27"/>
      <c r="Y142" s="27"/>
      <c r="Z142" s="27">
        <v>3</v>
      </c>
      <c r="AA142" s="27"/>
      <c r="AB142" s="27"/>
      <c r="AC142" s="27"/>
      <c r="AD142" s="27"/>
      <c r="AE142" s="27">
        <v>4</v>
      </c>
      <c r="AF142" s="27"/>
      <c r="AG142" s="27"/>
      <c r="AH142" s="27"/>
      <c r="AI142" s="27"/>
      <c r="AJ142" s="27">
        <v>5</v>
      </c>
      <c r="AK142" s="27"/>
      <c r="AL142" s="27"/>
      <c r="AM142" s="27"/>
      <c r="AN142" s="27"/>
      <c r="AO142" s="27">
        <v>6</v>
      </c>
      <c r="AP142" s="27"/>
      <c r="AQ142" s="27"/>
      <c r="AR142" s="27"/>
      <c r="AS142" s="27"/>
      <c r="AT142" s="27">
        <v>7</v>
      </c>
      <c r="AU142" s="27"/>
      <c r="AV142" s="27"/>
      <c r="AW142" s="27"/>
      <c r="AX142" s="27"/>
      <c r="AY142" s="27">
        <v>8</v>
      </c>
      <c r="AZ142" s="27"/>
      <c r="BA142" s="27"/>
      <c r="BB142" s="27"/>
      <c r="BC142" s="27"/>
      <c r="BD142" s="27">
        <v>9</v>
      </c>
      <c r="BE142" s="27"/>
      <c r="BF142" s="27"/>
      <c r="BG142" s="27"/>
      <c r="BH142" s="27"/>
      <c r="BI142" s="27">
        <v>10</v>
      </c>
      <c r="BJ142" s="27"/>
      <c r="BK142" s="27"/>
      <c r="BL142" s="27"/>
      <c r="BM142" s="27"/>
      <c r="BN142" s="27">
        <v>11</v>
      </c>
      <c r="BO142" s="27"/>
      <c r="BP142" s="27"/>
      <c r="BQ142" s="27"/>
      <c r="BR142" s="27"/>
    </row>
    <row r="143" spans="1:79" s="1" customFormat="1" ht="15.75" hidden="1" customHeight="1">
      <c r="A143" s="39" t="s">
        <v>57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26" t="s">
        <v>65</v>
      </c>
      <c r="V143" s="26"/>
      <c r="W143" s="26"/>
      <c r="X143" s="26"/>
      <c r="Y143" s="26"/>
      <c r="Z143" s="30" t="s">
        <v>66</v>
      </c>
      <c r="AA143" s="30"/>
      <c r="AB143" s="30"/>
      <c r="AC143" s="30"/>
      <c r="AD143" s="30"/>
      <c r="AE143" s="26" t="s">
        <v>67</v>
      </c>
      <c r="AF143" s="26"/>
      <c r="AG143" s="26"/>
      <c r="AH143" s="26"/>
      <c r="AI143" s="26"/>
      <c r="AJ143" s="30" t="s">
        <v>68</v>
      </c>
      <c r="AK143" s="30"/>
      <c r="AL143" s="30"/>
      <c r="AM143" s="30"/>
      <c r="AN143" s="30"/>
      <c r="AO143" s="26" t="s">
        <v>58</v>
      </c>
      <c r="AP143" s="26"/>
      <c r="AQ143" s="26"/>
      <c r="AR143" s="26"/>
      <c r="AS143" s="26"/>
      <c r="AT143" s="30" t="s">
        <v>59</v>
      </c>
      <c r="AU143" s="30"/>
      <c r="AV143" s="30"/>
      <c r="AW143" s="30"/>
      <c r="AX143" s="30"/>
      <c r="AY143" s="26" t="s">
        <v>60</v>
      </c>
      <c r="AZ143" s="26"/>
      <c r="BA143" s="26"/>
      <c r="BB143" s="26"/>
      <c r="BC143" s="26"/>
      <c r="BD143" s="30" t="s">
        <v>61</v>
      </c>
      <c r="BE143" s="30"/>
      <c r="BF143" s="30"/>
      <c r="BG143" s="30"/>
      <c r="BH143" s="30"/>
      <c r="BI143" s="26" t="s">
        <v>62</v>
      </c>
      <c r="BJ143" s="26"/>
      <c r="BK143" s="26"/>
      <c r="BL143" s="26"/>
      <c r="BM143" s="26"/>
      <c r="BN143" s="30" t="s">
        <v>63</v>
      </c>
      <c r="BO143" s="30"/>
      <c r="BP143" s="30"/>
      <c r="BQ143" s="30"/>
      <c r="BR143" s="30"/>
      <c r="CA143" t="s">
        <v>41</v>
      </c>
    </row>
    <row r="144" spans="1:79" s="6" customFormat="1" ht="12.75" customHeight="1">
      <c r="A144" s="86" t="s">
        <v>147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8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CA144" s="6" t="s">
        <v>42</v>
      </c>
    </row>
    <row r="145" spans="1:79" s="99" customFormat="1" ht="38.25" customHeight="1">
      <c r="A145" s="92" t="s">
        <v>196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21" t="s">
        <v>173</v>
      </c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 t="s">
        <v>173</v>
      </c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 t="s">
        <v>173</v>
      </c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 t="s">
        <v>173</v>
      </c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 t="s">
        <v>173</v>
      </c>
      <c r="BJ145" s="121"/>
      <c r="BK145" s="121"/>
      <c r="BL145" s="121"/>
      <c r="BM145" s="121"/>
      <c r="BN145" s="121"/>
      <c r="BO145" s="121"/>
      <c r="BP145" s="121"/>
      <c r="BQ145" s="121"/>
      <c r="BR145" s="121"/>
    </row>
    <row r="148" spans="1:79" ht="14.25" customHeight="1">
      <c r="A148" s="29" t="s">
        <v>125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>
      <c r="A149" s="54" t="s">
        <v>6</v>
      </c>
      <c r="B149" s="55"/>
      <c r="C149" s="55"/>
      <c r="D149" s="54" t="s">
        <v>10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/>
      <c r="W149" s="27" t="s">
        <v>211</v>
      </c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 t="s">
        <v>215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 t="s">
        <v>226</v>
      </c>
      <c r="AV149" s="27"/>
      <c r="AW149" s="27"/>
      <c r="AX149" s="27"/>
      <c r="AY149" s="27"/>
      <c r="AZ149" s="27"/>
      <c r="BA149" s="27" t="s">
        <v>233</v>
      </c>
      <c r="BB149" s="27"/>
      <c r="BC149" s="27"/>
      <c r="BD149" s="27"/>
      <c r="BE149" s="27"/>
      <c r="BF149" s="27"/>
      <c r="BG149" s="27" t="s">
        <v>242</v>
      </c>
      <c r="BH149" s="27"/>
      <c r="BI149" s="27"/>
      <c r="BJ149" s="27"/>
      <c r="BK149" s="27"/>
      <c r="BL149" s="27"/>
    </row>
    <row r="150" spans="1:79" ht="15" customHeight="1">
      <c r="A150" s="71"/>
      <c r="B150" s="72"/>
      <c r="C150" s="72"/>
      <c r="D150" s="71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3"/>
      <c r="W150" s="27" t="s">
        <v>4</v>
      </c>
      <c r="X150" s="27"/>
      <c r="Y150" s="27"/>
      <c r="Z150" s="27"/>
      <c r="AA150" s="27"/>
      <c r="AB150" s="27"/>
      <c r="AC150" s="27" t="s">
        <v>3</v>
      </c>
      <c r="AD150" s="27"/>
      <c r="AE150" s="27"/>
      <c r="AF150" s="27"/>
      <c r="AG150" s="27"/>
      <c r="AH150" s="27"/>
      <c r="AI150" s="27" t="s">
        <v>4</v>
      </c>
      <c r="AJ150" s="27"/>
      <c r="AK150" s="27"/>
      <c r="AL150" s="27"/>
      <c r="AM150" s="27"/>
      <c r="AN150" s="27"/>
      <c r="AO150" s="27" t="s">
        <v>3</v>
      </c>
      <c r="AP150" s="27"/>
      <c r="AQ150" s="27"/>
      <c r="AR150" s="27"/>
      <c r="AS150" s="27"/>
      <c r="AT150" s="27"/>
      <c r="AU150" s="74" t="s">
        <v>4</v>
      </c>
      <c r="AV150" s="74"/>
      <c r="AW150" s="74"/>
      <c r="AX150" s="74" t="s">
        <v>3</v>
      </c>
      <c r="AY150" s="74"/>
      <c r="AZ150" s="74"/>
      <c r="BA150" s="74" t="s">
        <v>4</v>
      </c>
      <c r="BB150" s="74"/>
      <c r="BC150" s="74"/>
      <c r="BD150" s="74" t="s">
        <v>3</v>
      </c>
      <c r="BE150" s="74"/>
      <c r="BF150" s="74"/>
      <c r="BG150" s="74" t="s">
        <v>4</v>
      </c>
      <c r="BH150" s="74"/>
      <c r="BI150" s="74"/>
      <c r="BJ150" s="74" t="s">
        <v>3</v>
      </c>
      <c r="BK150" s="74"/>
      <c r="BL150" s="74"/>
    </row>
    <row r="151" spans="1:79" ht="57" customHeight="1">
      <c r="A151" s="57"/>
      <c r="B151" s="58"/>
      <c r="C151" s="58"/>
      <c r="D151" s="57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9"/>
      <c r="W151" s="27" t="s">
        <v>12</v>
      </c>
      <c r="X151" s="27"/>
      <c r="Y151" s="27"/>
      <c r="Z151" s="27" t="s">
        <v>11</v>
      </c>
      <c r="AA151" s="27"/>
      <c r="AB151" s="27"/>
      <c r="AC151" s="27" t="s">
        <v>12</v>
      </c>
      <c r="AD151" s="27"/>
      <c r="AE151" s="27"/>
      <c r="AF151" s="27" t="s">
        <v>11</v>
      </c>
      <c r="AG151" s="27"/>
      <c r="AH151" s="27"/>
      <c r="AI151" s="27" t="s">
        <v>12</v>
      </c>
      <c r="AJ151" s="27"/>
      <c r="AK151" s="27"/>
      <c r="AL151" s="27" t="s">
        <v>11</v>
      </c>
      <c r="AM151" s="27"/>
      <c r="AN151" s="27"/>
      <c r="AO151" s="27" t="s">
        <v>12</v>
      </c>
      <c r="AP151" s="27"/>
      <c r="AQ151" s="27"/>
      <c r="AR151" s="27" t="s">
        <v>11</v>
      </c>
      <c r="AS151" s="27"/>
      <c r="AT151" s="27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</row>
    <row r="152" spans="1:79" ht="15" customHeight="1">
      <c r="A152" s="36">
        <v>1</v>
      </c>
      <c r="B152" s="37"/>
      <c r="C152" s="37"/>
      <c r="D152" s="36">
        <v>2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8"/>
      <c r="W152" s="27">
        <v>3</v>
      </c>
      <c r="X152" s="27"/>
      <c r="Y152" s="27"/>
      <c r="Z152" s="27">
        <v>4</v>
      </c>
      <c r="AA152" s="27"/>
      <c r="AB152" s="27"/>
      <c r="AC152" s="27">
        <v>5</v>
      </c>
      <c r="AD152" s="27"/>
      <c r="AE152" s="27"/>
      <c r="AF152" s="27">
        <v>6</v>
      </c>
      <c r="AG152" s="27"/>
      <c r="AH152" s="27"/>
      <c r="AI152" s="27">
        <v>7</v>
      </c>
      <c r="AJ152" s="27"/>
      <c r="AK152" s="27"/>
      <c r="AL152" s="27">
        <v>8</v>
      </c>
      <c r="AM152" s="27"/>
      <c r="AN152" s="27"/>
      <c r="AO152" s="27">
        <v>9</v>
      </c>
      <c r="AP152" s="27"/>
      <c r="AQ152" s="27"/>
      <c r="AR152" s="27">
        <v>10</v>
      </c>
      <c r="AS152" s="27"/>
      <c r="AT152" s="27"/>
      <c r="AU152" s="27">
        <v>11</v>
      </c>
      <c r="AV152" s="27"/>
      <c r="AW152" s="27"/>
      <c r="AX152" s="27">
        <v>12</v>
      </c>
      <c r="AY152" s="27"/>
      <c r="AZ152" s="27"/>
      <c r="BA152" s="27">
        <v>13</v>
      </c>
      <c r="BB152" s="27"/>
      <c r="BC152" s="27"/>
      <c r="BD152" s="27">
        <v>14</v>
      </c>
      <c r="BE152" s="27"/>
      <c r="BF152" s="27"/>
      <c r="BG152" s="27">
        <v>15</v>
      </c>
      <c r="BH152" s="27"/>
      <c r="BI152" s="27"/>
      <c r="BJ152" s="27">
        <v>16</v>
      </c>
      <c r="BK152" s="27"/>
      <c r="BL152" s="27"/>
    </row>
    <row r="153" spans="1:79" s="1" customFormat="1" ht="12.75" hidden="1" customHeight="1">
      <c r="A153" s="39" t="s">
        <v>69</v>
      </c>
      <c r="B153" s="40"/>
      <c r="C153" s="40"/>
      <c r="D153" s="39" t="s">
        <v>57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1"/>
      <c r="W153" s="26" t="s">
        <v>72</v>
      </c>
      <c r="X153" s="26"/>
      <c r="Y153" s="26"/>
      <c r="Z153" s="26" t="s">
        <v>73</v>
      </c>
      <c r="AA153" s="26"/>
      <c r="AB153" s="26"/>
      <c r="AC153" s="30" t="s">
        <v>74</v>
      </c>
      <c r="AD153" s="30"/>
      <c r="AE153" s="30"/>
      <c r="AF153" s="30" t="s">
        <v>75</v>
      </c>
      <c r="AG153" s="30"/>
      <c r="AH153" s="30"/>
      <c r="AI153" s="26" t="s">
        <v>76</v>
      </c>
      <c r="AJ153" s="26"/>
      <c r="AK153" s="26"/>
      <c r="AL153" s="26" t="s">
        <v>77</v>
      </c>
      <c r="AM153" s="26"/>
      <c r="AN153" s="26"/>
      <c r="AO153" s="30" t="s">
        <v>104</v>
      </c>
      <c r="AP153" s="30"/>
      <c r="AQ153" s="30"/>
      <c r="AR153" s="30" t="s">
        <v>78</v>
      </c>
      <c r="AS153" s="30"/>
      <c r="AT153" s="30"/>
      <c r="AU153" s="26" t="s">
        <v>105</v>
      </c>
      <c r="AV153" s="26"/>
      <c r="AW153" s="26"/>
      <c r="AX153" s="30" t="s">
        <v>106</v>
      </c>
      <c r="AY153" s="30"/>
      <c r="AZ153" s="30"/>
      <c r="BA153" s="26" t="s">
        <v>107</v>
      </c>
      <c r="BB153" s="26"/>
      <c r="BC153" s="26"/>
      <c r="BD153" s="30" t="s">
        <v>108</v>
      </c>
      <c r="BE153" s="30"/>
      <c r="BF153" s="30"/>
      <c r="BG153" s="26" t="s">
        <v>109</v>
      </c>
      <c r="BH153" s="26"/>
      <c r="BI153" s="26"/>
      <c r="BJ153" s="30" t="s">
        <v>110</v>
      </c>
      <c r="BK153" s="30"/>
      <c r="BL153" s="30"/>
      <c r="CA153" s="1" t="s">
        <v>103</v>
      </c>
    </row>
    <row r="154" spans="1:79" s="6" customFormat="1" ht="12.75" customHeight="1">
      <c r="A154" s="86">
        <v>1</v>
      </c>
      <c r="B154" s="87"/>
      <c r="C154" s="87"/>
      <c r="D154" s="100" t="s">
        <v>197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CA154" s="6" t="s">
        <v>43</v>
      </c>
    </row>
    <row r="155" spans="1:79" s="99" customFormat="1" ht="25.5" customHeight="1">
      <c r="A155" s="89">
        <v>2</v>
      </c>
      <c r="B155" s="90"/>
      <c r="C155" s="90"/>
      <c r="D155" s="92" t="s">
        <v>198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4"/>
      <c r="W155" s="119" t="s">
        <v>173</v>
      </c>
      <c r="X155" s="119"/>
      <c r="Y155" s="119"/>
      <c r="Z155" s="119" t="s">
        <v>173</v>
      </c>
      <c r="AA155" s="119"/>
      <c r="AB155" s="119"/>
      <c r="AC155" s="119"/>
      <c r="AD155" s="119"/>
      <c r="AE155" s="119"/>
      <c r="AF155" s="119"/>
      <c r="AG155" s="119"/>
      <c r="AH155" s="119"/>
      <c r="AI155" s="119" t="s">
        <v>173</v>
      </c>
      <c r="AJ155" s="119"/>
      <c r="AK155" s="119"/>
      <c r="AL155" s="119" t="s">
        <v>173</v>
      </c>
      <c r="AM155" s="119"/>
      <c r="AN155" s="119"/>
      <c r="AO155" s="119"/>
      <c r="AP155" s="119"/>
      <c r="AQ155" s="119"/>
      <c r="AR155" s="119"/>
      <c r="AS155" s="119"/>
      <c r="AT155" s="119"/>
      <c r="AU155" s="119" t="s">
        <v>173</v>
      </c>
      <c r="AV155" s="119"/>
      <c r="AW155" s="119"/>
      <c r="AX155" s="119"/>
      <c r="AY155" s="119"/>
      <c r="AZ155" s="119"/>
      <c r="BA155" s="119" t="s">
        <v>173</v>
      </c>
      <c r="BB155" s="119"/>
      <c r="BC155" s="119"/>
      <c r="BD155" s="119"/>
      <c r="BE155" s="119"/>
      <c r="BF155" s="119"/>
      <c r="BG155" s="119" t="s">
        <v>173</v>
      </c>
      <c r="BH155" s="119"/>
      <c r="BI155" s="119"/>
      <c r="BJ155" s="119"/>
      <c r="BK155" s="119"/>
      <c r="BL155" s="119"/>
    </row>
    <row r="158" spans="1:79" ht="14.25" customHeight="1">
      <c r="A158" s="29" t="s">
        <v>153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4.25" customHeight="1">
      <c r="A159" s="29" t="s">
        <v>227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1:79" ht="15" customHeight="1">
      <c r="A160" s="31" t="s">
        <v>210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1:79" ht="15" customHeight="1">
      <c r="A161" s="27" t="s">
        <v>6</v>
      </c>
      <c r="B161" s="27"/>
      <c r="C161" s="27"/>
      <c r="D161" s="27"/>
      <c r="E161" s="27"/>
      <c r="F161" s="27"/>
      <c r="G161" s="27" t="s">
        <v>126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 t="s">
        <v>13</v>
      </c>
      <c r="U161" s="27"/>
      <c r="V161" s="27"/>
      <c r="W161" s="27"/>
      <c r="X161" s="27"/>
      <c r="Y161" s="27"/>
      <c r="Z161" s="27"/>
      <c r="AA161" s="36" t="s">
        <v>211</v>
      </c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7"/>
      <c r="AP161" s="36" t="s">
        <v>214</v>
      </c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8"/>
      <c r="BE161" s="36" t="s">
        <v>221</v>
      </c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8"/>
    </row>
    <row r="162" spans="1:79" ht="32.1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 t="s">
        <v>4</v>
      </c>
      <c r="AB162" s="27"/>
      <c r="AC162" s="27"/>
      <c r="AD162" s="27"/>
      <c r="AE162" s="27"/>
      <c r="AF162" s="27" t="s">
        <v>3</v>
      </c>
      <c r="AG162" s="27"/>
      <c r="AH162" s="27"/>
      <c r="AI162" s="27"/>
      <c r="AJ162" s="27"/>
      <c r="AK162" s="27" t="s">
        <v>89</v>
      </c>
      <c r="AL162" s="27"/>
      <c r="AM162" s="27"/>
      <c r="AN162" s="27"/>
      <c r="AO162" s="27"/>
      <c r="AP162" s="27" t="s">
        <v>4</v>
      </c>
      <c r="AQ162" s="27"/>
      <c r="AR162" s="27"/>
      <c r="AS162" s="27"/>
      <c r="AT162" s="27"/>
      <c r="AU162" s="27" t="s">
        <v>3</v>
      </c>
      <c r="AV162" s="27"/>
      <c r="AW162" s="27"/>
      <c r="AX162" s="27"/>
      <c r="AY162" s="27"/>
      <c r="AZ162" s="27" t="s">
        <v>96</v>
      </c>
      <c r="BA162" s="27"/>
      <c r="BB162" s="27"/>
      <c r="BC162" s="27"/>
      <c r="BD162" s="27"/>
      <c r="BE162" s="27" t="s">
        <v>4</v>
      </c>
      <c r="BF162" s="27"/>
      <c r="BG162" s="27"/>
      <c r="BH162" s="27"/>
      <c r="BI162" s="27"/>
      <c r="BJ162" s="27" t="s">
        <v>3</v>
      </c>
      <c r="BK162" s="27"/>
      <c r="BL162" s="27"/>
      <c r="BM162" s="27"/>
      <c r="BN162" s="27"/>
      <c r="BO162" s="27" t="s">
        <v>127</v>
      </c>
      <c r="BP162" s="27"/>
      <c r="BQ162" s="27"/>
      <c r="BR162" s="27"/>
      <c r="BS162" s="27"/>
    </row>
    <row r="163" spans="1:79" ht="15" customHeight="1">
      <c r="A163" s="27">
        <v>1</v>
      </c>
      <c r="B163" s="27"/>
      <c r="C163" s="27"/>
      <c r="D163" s="27"/>
      <c r="E163" s="27"/>
      <c r="F163" s="27"/>
      <c r="G163" s="27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>
        <v>3</v>
      </c>
      <c r="U163" s="27"/>
      <c r="V163" s="27"/>
      <c r="W163" s="27"/>
      <c r="X163" s="27"/>
      <c r="Y163" s="27"/>
      <c r="Z163" s="27"/>
      <c r="AA163" s="27">
        <v>4</v>
      </c>
      <c r="AB163" s="27"/>
      <c r="AC163" s="27"/>
      <c r="AD163" s="27"/>
      <c r="AE163" s="27"/>
      <c r="AF163" s="27">
        <v>5</v>
      </c>
      <c r="AG163" s="27"/>
      <c r="AH163" s="27"/>
      <c r="AI163" s="27"/>
      <c r="AJ163" s="27"/>
      <c r="AK163" s="27">
        <v>6</v>
      </c>
      <c r="AL163" s="27"/>
      <c r="AM163" s="27"/>
      <c r="AN163" s="27"/>
      <c r="AO163" s="27"/>
      <c r="AP163" s="27">
        <v>7</v>
      </c>
      <c r="AQ163" s="27"/>
      <c r="AR163" s="27"/>
      <c r="AS163" s="27"/>
      <c r="AT163" s="27"/>
      <c r="AU163" s="27">
        <v>8</v>
      </c>
      <c r="AV163" s="27"/>
      <c r="AW163" s="27"/>
      <c r="AX163" s="27"/>
      <c r="AY163" s="27"/>
      <c r="AZ163" s="27">
        <v>9</v>
      </c>
      <c r="BA163" s="27"/>
      <c r="BB163" s="27"/>
      <c r="BC163" s="27"/>
      <c r="BD163" s="27"/>
      <c r="BE163" s="27">
        <v>10</v>
      </c>
      <c r="BF163" s="27"/>
      <c r="BG163" s="27"/>
      <c r="BH163" s="27"/>
      <c r="BI163" s="27"/>
      <c r="BJ163" s="27">
        <v>11</v>
      </c>
      <c r="BK163" s="27"/>
      <c r="BL163" s="27"/>
      <c r="BM163" s="27"/>
      <c r="BN163" s="27"/>
      <c r="BO163" s="27">
        <v>12</v>
      </c>
      <c r="BP163" s="27"/>
      <c r="BQ163" s="27"/>
      <c r="BR163" s="27"/>
      <c r="BS163" s="27"/>
    </row>
    <row r="164" spans="1:79" s="1" customFormat="1" ht="15" hidden="1" customHeight="1">
      <c r="A164" s="26" t="s">
        <v>69</v>
      </c>
      <c r="B164" s="26"/>
      <c r="C164" s="26"/>
      <c r="D164" s="26"/>
      <c r="E164" s="26"/>
      <c r="F164" s="26"/>
      <c r="G164" s="61" t="s">
        <v>57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 t="s">
        <v>79</v>
      </c>
      <c r="U164" s="61"/>
      <c r="V164" s="61"/>
      <c r="W164" s="61"/>
      <c r="X164" s="61"/>
      <c r="Y164" s="61"/>
      <c r="Z164" s="61"/>
      <c r="AA164" s="30" t="s">
        <v>65</v>
      </c>
      <c r="AB164" s="30"/>
      <c r="AC164" s="30"/>
      <c r="AD164" s="30"/>
      <c r="AE164" s="30"/>
      <c r="AF164" s="30" t="s">
        <v>66</v>
      </c>
      <c r="AG164" s="30"/>
      <c r="AH164" s="30"/>
      <c r="AI164" s="30"/>
      <c r="AJ164" s="30"/>
      <c r="AK164" s="50" t="s">
        <v>122</v>
      </c>
      <c r="AL164" s="50"/>
      <c r="AM164" s="50"/>
      <c r="AN164" s="50"/>
      <c r="AO164" s="50"/>
      <c r="AP164" s="30" t="s">
        <v>67</v>
      </c>
      <c r="AQ164" s="30"/>
      <c r="AR164" s="30"/>
      <c r="AS164" s="30"/>
      <c r="AT164" s="30"/>
      <c r="AU164" s="30" t="s">
        <v>68</v>
      </c>
      <c r="AV164" s="30"/>
      <c r="AW164" s="30"/>
      <c r="AX164" s="30"/>
      <c r="AY164" s="30"/>
      <c r="AZ164" s="50" t="s">
        <v>122</v>
      </c>
      <c r="BA164" s="50"/>
      <c r="BB164" s="50"/>
      <c r="BC164" s="50"/>
      <c r="BD164" s="50"/>
      <c r="BE164" s="30" t="s">
        <v>58</v>
      </c>
      <c r="BF164" s="30"/>
      <c r="BG164" s="30"/>
      <c r="BH164" s="30"/>
      <c r="BI164" s="30"/>
      <c r="BJ164" s="30" t="s">
        <v>59</v>
      </c>
      <c r="BK164" s="30"/>
      <c r="BL164" s="30"/>
      <c r="BM164" s="30"/>
      <c r="BN164" s="30"/>
      <c r="BO164" s="50" t="s">
        <v>122</v>
      </c>
      <c r="BP164" s="50"/>
      <c r="BQ164" s="50"/>
      <c r="BR164" s="50"/>
      <c r="BS164" s="50"/>
      <c r="CA164" s="1" t="s">
        <v>44</v>
      </c>
    </row>
    <row r="165" spans="1:79" s="6" customFormat="1" ht="12.75" customHeight="1">
      <c r="A165" s="85"/>
      <c r="B165" s="85"/>
      <c r="C165" s="85"/>
      <c r="D165" s="85"/>
      <c r="E165" s="85"/>
      <c r="F165" s="85"/>
      <c r="G165" s="122" t="s">
        <v>147</v>
      </c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3"/>
      <c r="U165" s="123"/>
      <c r="V165" s="123"/>
      <c r="W165" s="123"/>
      <c r="X165" s="123"/>
      <c r="Y165" s="123"/>
      <c r="Z165" s="123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>
        <f>IF(ISNUMBER(AA165),AA165,0)+IF(ISNUMBER(AF165),AF165,0)</f>
        <v>0</v>
      </c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>
        <f>IF(ISNUMBER(AP165),AP165,0)+IF(ISNUMBER(AU165),AU165,0)</f>
        <v>0</v>
      </c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>
        <f>IF(ISNUMBER(BE165),BE165,0)+IF(ISNUMBER(BJ165),BJ165,0)</f>
        <v>0</v>
      </c>
      <c r="BP165" s="120"/>
      <c r="BQ165" s="120"/>
      <c r="BR165" s="120"/>
      <c r="BS165" s="120"/>
      <c r="CA165" s="6" t="s">
        <v>45</v>
      </c>
    </row>
    <row r="167" spans="1:79" ht="13.5" customHeight="1">
      <c r="A167" s="29" t="s">
        <v>243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</row>
    <row r="168" spans="1:79" ht="15" customHeight="1">
      <c r="A168" s="44" t="s">
        <v>210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</row>
    <row r="169" spans="1:79" ht="15" customHeight="1">
      <c r="A169" s="27" t="s">
        <v>6</v>
      </c>
      <c r="B169" s="27"/>
      <c r="C169" s="27"/>
      <c r="D169" s="27"/>
      <c r="E169" s="27"/>
      <c r="F169" s="27"/>
      <c r="G169" s="27" t="s">
        <v>126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 t="s">
        <v>13</v>
      </c>
      <c r="U169" s="27"/>
      <c r="V169" s="27"/>
      <c r="W169" s="27"/>
      <c r="X169" s="27"/>
      <c r="Y169" s="27"/>
      <c r="Z169" s="27"/>
      <c r="AA169" s="36" t="s">
        <v>232</v>
      </c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7"/>
      <c r="AP169" s="36" t="s">
        <v>237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8"/>
    </row>
    <row r="170" spans="1:79" ht="32.1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 t="s">
        <v>4</v>
      </c>
      <c r="AB170" s="27"/>
      <c r="AC170" s="27"/>
      <c r="AD170" s="27"/>
      <c r="AE170" s="27"/>
      <c r="AF170" s="27" t="s">
        <v>3</v>
      </c>
      <c r="AG170" s="27"/>
      <c r="AH170" s="27"/>
      <c r="AI170" s="27"/>
      <c r="AJ170" s="27"/>
      <c r="AK170" s="27" t="s">
        <v>89</v>
      </c>
      <c r="AL170" s="27"/>
      <c r="AM170" s="27"/>
      <c r="AN170" s="27"/>
      <c r="AO170" s="27"/>
      <c r="AP170" s="27" t="s">
        <v>4</v>
      </c>
      <c r="AQ170" s="27"/>
      <c r="AR170" s="27"/>
      <c r="AS170" s="27"/>
      <c r="AT170" s="27"/>
      <c r="AU170" s="27" t="s">
        <v>3</v>
      </c>
      <c r="AV170" s="27"/>
      <c r="AW170" s="27"/>
      <c r="AX170" s="27"/>
      <c r="AY170" s="27"/>
      <c r="AZ170" s="27" t="s">
        <v>96</v>
      </c>
      <c r="BA170" s="27"/>
      <c r="BB170" s="27"/>
      <c r="BC170" s="27"/>
      <c r="BD170" s="27"/>
    </row>
    <row r="171" spans="1:79" ht="15" customHeight="1">
      <c r="A171" s="27">
        <v>1</v>
      </c>
      <c r="B171" s="27"/>
      <c r="C171" s="27"/>
      <c r="D171" s="27"/>
      <c r="E171" s="27"/>
      <c r="F171" s="27"/>
      <c r="G171" s="27">
        <v>2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>
        <v>3</v>
      </c>
      <c r="U171" s="27"/>
      <c r="V171" s="27"/>
      <c r="W171" s="27"/>
      <c r="X171" s="27"/>
      <c r="Y171" s="27"/>
      <c r="Z171" s="27"/>
      <c r="AA171" s="27">
        <v>4</v>
      </c>
      <c r="AB171" s="27"/>
      <c r="AC171" s="27"/>
      <c r="AD171" s="27"/>
      <c r="AE171" s="27"/>
      <c r="AF171" s="27">
        <v>5</v>
      </c>
      <c r="AG171" s="27"/>
      <c r="AH171" s="27"/>
      <c r="AI171" s="27"/>
      <c r="AJ171" s="27"/>
      <c r="AK171" s="27">
        <v>6</v>
      </c>
      <c r="AL171" s="27"/>
      <c r="AM171" s="27"/>
      <c r="AN171" s="27"/>
      <c r="AO171" s="27"/>
      <c r="AP171" s="27">
        <v>7</v>
      </c>
      <c r="AQ171" s="27"/>
      <c r="AR171" s="27"/>
      <c r="AS171" s="27"/>
      <c r="AT171" s="27"/>
      <c r="AU171" s="27">
        <v>8</v>
      </c>
      <c r="AV171" s="27"/>
      <c r="AW171" s="27"/>
      <c r="AX171" s="27"/>
      <c r="AY171" s="27"/>
      <c r="AZ171" s="27">
        <v>9</v>
      </c>
      <c r="BA171" s="27"/>
      <c r="BB171" s="27"/>
      <c r="BC171" s="27"/>
      <c r="BD171" s="27"/>
    </row>
    <row r="172" spans="1:79" s="1" customFormat="1" ht="12" hidden="1" customHeight="1">
      <c r="A172" s="26" t="s">
        <v>69</v>
      </c>
      <c r="B172" s="26"/>
      <c r="C172" s="26"/>
      <c r="D172" s="26"/>
      <c r="E172" s="26"/>
      <c r="F172" s="26"/>
      <c r="G172" s="61" t="s">
        <v>57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 t="s">
        <v>79</v>
      </c>
      <c r="U172" s="61"/>
      <c r="V172" s="61"/>
      <c r="W172" s="61"/>
      <c r="X172" s="61"/>
      <c r="Y172" s="61"/>
      <c r="Z172" s="61"/>
      <c r="AA172" s="30" t="s">
        <v>60</v>
      </c>
      <c r="AB172" s="30"/>
      <c r="AC172" s="30"/>
      <c r="AD172" s="30"/>
      <c r="AE172" s="30"/>
      <c r="AF172" s="30" t="s">
        <v>61</v>
      </c>
      <c r="AG172" s="30"/>
      <c r="AH172" s="30"/>
      <c r="AI172" s="30"/>
      <c r="AJ172" s="30"/>
      <c r="AK172" s="50" t="s">
        <v>122</v>
      </c>
      <c r="AL172" s="50"/>
      <c r="AM172" s="50"/>
      <c r="AN172" s="50"/>
      <c r="AO172" s="50"/>
      <c r="AP172" s="30" t="s">
        <v>62</v>
      </c>
      <c r="AQ172" s="30"/>
      <c r="AR172" s="30"/>
      <c r="AS172" s="30"/>
      <c r="AT172" s="30"/>
      <c r="AU172" s="30" t="s">
        <v>63</v>
      </c>
      <c r="AV172" s="30"/>
      <c r="AW172" s="30"/>
      <c r="AX172" s="30"/>
      <c r="AY172" s="30"/>
      <c r="AZ172" s="50" t="s">
        <v>122</v>
      </c>
      <c r="BA172" s="50"/>
      <c r="BB172" s="50"/>
      <c r="BC172" s="50"/>
      <c r="BD172" s="50"/>
      <c r="CA172" s="1" t="s">
        <v>46</v>
      </c>
    </row>
    <row r="173" spans="1:79" s="6" customFormat="1">
      <c r="A173" s="85"/>
      <c r="B173" s="85"/>
      <c r="C173" s="85"/>
      <c r="D173" s="85"/>
      <c r="E173" s="85"/>
      <c r="F173" s="85"/>
      <c r="G173" s="122" t="s">
        <v>147</v>
      </c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3"/>
      <c r="U173" s="123"/>
      <c r="V173" s="123"/>
      <c r="W173" s="123"/>
      <c r="X173" s="123"/>
      <c r="Y173" s="123"/>
      <c r="Z173" s="123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f>IF(ISNUMBER(AA173),AA173,0)+IF(ISNUMBER(AF173),AF173,0)</f>
        <v>0</v>
      </c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>
        <f>IF(ISNUMBER(AP173),AP173,0)+IF(ISNUMBER(AU173),AU173,0)</f>
        <v>0</v>
      </c>
      <c r="BA173" s="120"/>
      <c r="BB173" s="120"/>
      <c r="BC173" s="120"/>
      <c r="BD173" s="120"/>
      <c r="CA173" s="6" t="s">
        <v>47</v>
      </c>
    </row>
    <row r="176" spans="1:79" ht="14.25" customHeight="1">
      <c r="A176" s="29" t="s">
        <v>244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>
      <c r="A177" s="44" t="s">
        <v>210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</row>
    <row r="178" spans="1:79" ht="23.1" customHeight="1">
      <c r="A178" s="27" t="s">
        <v>128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54" t="s">
        <v>129</v>
      </c>
      <c r="O178" s="55"/>
      <c r="P178" s="55"/>
      <c r="Q178" s="55"/>
      <c r="R178" s="55"/>
      <c r="S178" s="55"/>
      <c r="T178" s="55"/>
      <c r="U178" s="56"/>
      <c r="V178" s="54" t="s">
        <v>130</v>
      </c>
      <c r="W178" s="55"/>
      <c r="X178" s="55"/>
      <c r="Y178" s="55"/>
      <c r="Z178" s="56"/>
      <c r="AA178" s="27" t="s">
        <v>211</v>
      </c>
      <c r="AB178" s="27"/>
      <c r="AC178" s="27"/>
      <c r="AD178" s="27"/>
      <c r="AE178" s="27"/>
      <c r="AF178" s="27"/>
      <c r="AG178" s="27"/>
      <c r="AH178" s="27"/>
      <c r="AI178" s="27"/>
      <c r="AJ178" s="27" t="s">
        <v>214</v>
      </c>
      <c r="AK178" s="27"/>
      <c r="AL178" s="27"/>
      <c r="AM178" s="27"/>
      <c r="AN178" s="27"/>
      <c r="AO178" s="27"/>
      <c r="AP178" s="27"/>
      <c r="AQ178" s="27"/>
      <c r="AR178" s="27"/>
      <c r="AS178" s="27" t="s">
        <v>221</v>
      </c>
      <c r="AT178" s="27"/>
      <c r="AU178" s="27"/>
      <c r="AV178" s="27"/>
      <c r="AW178" s="27"/>
      <c r="AX178" s="27"/>
      <c r="AY178" s="27"/>
      <c r="AZ178" s="27"/>
      <c r="BA178" s="27"/>
      <c r="BB178" s="27" t="s">
        <v>232</v>
      </c>
      <c r="BC178" s="27"/>
      <c r="BD178" s="27"/>
      <c r="BE178" s="27"/>
      <c r="BF178" s="27"/>
      <c r="BG178" s="27"/>
      <c r="BH178" s="27"/>
      <c r="BI178" s="27"/>
      <c r="BJ178" s="27"/>
      <c r="BK178" s="27" t="s">
        <v>237</v>
      </c>
      <c r="BL178" s="27"/>
      <c r="BM178" s="27"/>
      <c r="BN178" s="27"/>
      <c r="BO178" s="27"/>
      <c r="BP178" s="27"/>
      <c r="BQ178" s="27"/>
      <c r="BR178" s="27"/>
      <c r="BS178" s="27"/>
    </row>
    <row r="179" spans="1:79" ht="95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57"/>
      <c r="O179" s="58"/>
      <c r="P179" s="58"/>
      <c r="Q179" s="58"/>
      <c r="R179" s="58"/>
      <c r="S179" s="58"/>
      <c r="T179" s="58"/>
      <c r="U179" s="59"/>
      <c r="V179" s="57"/>
      <c r="W179" s="58"/>
      <c r="X179" s="58"/>
      <c r="Y179" s="58"/>
      <c r="Z179" s="59"/>
      <c r="AA179" s="74" t="s">
        <v>133</v>
      </c>
      <c r="AB179" s="74"/>
      <c r="AC179" s="74"/>
      <c r="AD179" s="74"/>
      <c r="AE179" s="74"/>
      <c r="AF179" s="74" t="s">
        <v>134</v>
      </c>
      <c r="AG179" s="74"/>
      <c r="AH179" s="74"/>
      <c r="AI179" s="74"/>
      <c r="AJ179" s="74" t="s">
        <v>133</v>
      </c>
      <c r="AK179" s="74"/>
      <c r="AL179" s="74"/>
      <c r="AM179" s="74"/>
      <c r="AN179" s="74"/>
      <c r="AO179" s="74" t="s">
        <v>134</v>
      </c>
      <c r="AP179" s="74"/>
      <c r="AQ179" s="74"/>
      <c r="AR179" s="74"/>
      <c r="AS179" s="74" t="s">
        <v>133</v>
      </c>
      <c r="AT179" s="74"/>
      <c r="AU179" s="74"/>
      <c r="AV179" s="74"/>
      <c r="AW179" s="74"/>
      <c r="AX179" s="74" t="s">
        <v>134</v>
      </c>
      <c r="AY179" s="74"/>
      <c r="AZ179" s="74"/>
      <c r="BA179" s="74"/>
      <c r="BB179" s="74" t="s">
        <v>133</v>
      </c>
      <c r="BC179" s="74"/>
      <c r="BD179" s="74"/>
      <c r="BE179" s="74"/>
      <c r="BF179" s="74"/>
      <c r="BG179" s="74" t="s">
        <v>134</v>
      </c>
      <c r="BH179" s="74"/>
      <c r="BI179" s="74"/>
      <c r="BJ179" s="74"/>
      <c r="BK179" s="74" t="s">
        <v>133</v>
      </c>
      <c r="BL179" s="74"/>
      <c r="BM179" s="74"/>
      <c r="BN179" s="74"/>
      <c r="BO179" s="74"/>
      <c r="BP179" s="74" t="s">
        <v>134</v>
      </c>
      <c r="BQ179" s="74"/>
      <c r="BR179" s="74"/>
      <c r="BS179" s="74"/>
    </row>
    <row r="180" spans="1:79" ht="15" customHeight="1">
      <c r="A180" s="27">
        <v>1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36">
        <v>2</v>
      </c>
      <c r="O180" s="37"/>
      <c r="P180" s="37"/>
      <c r="Q180" s="37"/>
      <c r="R180" s="37"/>
      <c r="S180" s="37"/>
      <c r="T180" s="37"/>
      <c r="U180" s="38"/>
      <c r="V180" s="27">
        <v>3</v>
      </c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>
        <v>6</v>
      </c>
      <c r="AK180" s="27"/>
      <c r="AL180" s="27"/>
      <c r="AM180" s="27"/>
      <c r="AN180" s="27"/>
      <c r="AO180" s="27">
        <v>7</v>
      </c>
      <c r="AP180" s="27"/>
      <c r="AQ180" s="27"/>
      <c r="AR180" s="27"/>
      <c r="AS180" s="27">
        <v>8</v>
      </c>
      <c r="AT180" s="27"/>
      <c r="AU180" s="27"/>
      <c r="AV180" s="27"/>
      <c r="AW180" s="27"/>
      <c r="AX180" s="27">
        <v>9</v>
      </c>
      <c r="AY180" s="27"/>
      <c r="AZ180" s="27"/>
      <c r="BA180" s="27"/>
      <c r="BB180" s="27">
        <v>10</v>
      </c>
      <c r="BC180" s="27"/>
      <c r="BD180" s="27"/>
      <c r="BE180" s="27"/>
      <c r="BF180" s="27"/>
      <c r="BG180" s="27">
        <v>11</v>
      </c>
      <c r="BH180" s="27"/>
      <c r="BI180" s="27"/>
      <c r="BJ180" s="27"/>
      <c r="BK180" s="27">
        <v>12</v>
      </c>
      <c r="BL180" s="27"/>
      <c r="BM180" s="27"/>
      <c r="BN180" s="27"/>
      <c r="BO180" s="27"/>
      <c r="BP180" s="27">
        <v>13</v>
      </c>
      <c r="BQ180" s="27"/>
      <c r="BR180" s="27"/>
      <c r="BS180" s="27"/>
    </row>
    <row r="181" spans="1:79" s="1" customFormat="1" ht="12" hidden="1" customHeight="1">
      <c r="A181" s="61" t="s">
        <v>146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26" t="s">
        <v>131</v>
      </c>
      <c r="O181" s="26"/>
      <c r="P181" s="26"/>
      <c r="Q181" s="26"/>
      <c r="R181" s="26"/>
      <c r="S181" s="26"/>
      <c r="T181" s="26"/>
      <c r="U181" s="26"/>
      <c r="V181" s="26" t="s">
        <v>132</v>
      </c>
      <c r="W181" s="26"/>
      <c r="X181" s="26"/>
      <c r="Y181" s="26"/>
      <c r="Z181" s="26"/>
      <c r="AA181" s="30" t="s">
        <v>65</v>
      </c>
      <c r="AB181" s="30"/>
      <c r="AC181" s="30"/>
      <c r="AD181" s="30"/>
      <c r="AE181" s="30"/>
      <c r="AF181" s="30" t="s">
        <v>66</v>
      </c>
      <c r="AG181" s="30"/>
      <c r="AH181" s="30"/>
      <c r="AI181" s="30"/>
      <c r="AJ181" s="30" t="s">
        <v>67</v>
      </c>
      <c r="AK181" s="30"/>
      <c r="AL181" s="30"/>
      <c r="AM181" s="30"/>
      <c r="AN181" s="30"/>
      <c r="AO181" s="30" t="s">
        <v>68</v>
      </c>
      <c r="AP181" s="30"/>
      <c r="AQ181" s="30"/>
      <c r="AR181" s="30"/>
      <c r="AS181" s="30" t="s">
        <v>58</v>
      </c>
      <c r="AT181" s="30"/>
      <c r="AU181" s="30"/>
      <c r="AV181" s="30"/>
      <c r="AW181" s="30"/>
      <c r="AX181" s="30" t="s">
        <v>59</v>
      </c>
      <c r="AY181" s="30"/>
      <c r="AZ181" s="30"/>
      <c r="BA181" s="30"/>
      <c r="BB181" s="30" t="s">
        <v>60</v>
      </c>
      <c r="BC181" s="30"/>
      <c r="BD181" s="30"/>
      <c r="BE181" s="30"/>
      <c r="BF181" s="30"/>
      <c r="BG181" s="30" t="s">
        <v>61</v>
      </c>
      <c r="BH181" s="30"/>
      <c r="BI181" s="30"/>
      <c r="BJ181" s="30"/>
      <c r="BK181" s="30" t="s">
        <v>62</v>
      </c>
      <c r="BL181" s="30"/>
      <c r="BM181" s="30"/>
      <c r="BN181" s="30"/>
      <c r="BO181" s="30"/>
      <c r="BP181" s="30" t="s">
        <v>63</v>
      </c>
      <c r="BQ181" s="30"/>
      <c r="BR181" s="30"/>
      <c r="BS181" s="30"/>
      <c r="CA181" s="1" t="s">
        <v>48</v>
      </c>
    </row>
    <row r="182" spans="1:79" s="6" customFormat="1" ht="12.75" customHeight="1">
      <c r="A182" s="122" t="s">
        <v>147</v>
      </c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86"/>
      <c r="O182" s="87"/>
      <c r="P182" s="87"/>
      <c r="Q182" s="87"/>
      <c r="R182" s="87"/>
      <c r="S182" s="87"/>
      <c r="T182" s="87"/>
      <c r="U182" s="88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5"/>
      <c r="BQ182" s="126"/>
      <c r="BR182" s="126"/>
      <c r="BS182" s="127"/>
      <c r="CA182" s="6" t="s">
        <v>49</v>
      </c>
    </row>
    <row r="185" spans="1:79" ht="35.25" customHeight="1">
      <c r="A185" s="29" t="s">
        <v>245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</row>
    <row r="187" spans="1:7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>
      <c r="A189" s="34" t="s">
        <v>228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9" ht="14.25" customHeight="1">
      <c r="A190" s="29" t="s">
        <v>212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31" t="s">
        <v>210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42.95" customHeight="1">
      <c r="A192" s="74" t="s">
        <v>135</v>
      </c>
      <c r="B192" s="74"/>
      <c r="C192" s="74"/>
      <c r="D192" s="74"/>
      <c r="E192" s="74"/>
      <c r="F192" s="74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15</v>
      </c>
      <c r="U192" s="27"/>
      <c r="V192" s="27"/>
      <c r="W192" s="27"/>
      <c r="X192" s="27"/>
      <c r="Y192" s="27"/>
      <c r="Z192" s="27" t="s">
        <v>14</v>
      </c>
      <c r="AA192" s="27"/>
      <c r="AB192" s="27"/>
      <c r="AC192" s="27"/>
      <c r="AD192" s="27"/>
      <c r="AE192" s="27" t="s">
        <v>136</v>
      </c>
      <c r="AF192" s="27"/>
      <c r="AG192" s="27"/>
      <c r="AH192" s="27"/>
      <c r="AI192" s="27"/>
      <c r="AJ192" s="27"/>
      <c r="AK192" s="27" t="s">
        <v>137</v>
      </c>
      <c r="AL192" s="27"/>
      <c r="AM192" s="27"/>
      <c r="AN192" s="27"/>
      <c r="AO192" s="27"/>
      <c r="AP192" s="27"/>
      <c r="AQ192" s="27" t="s">
        <v>138</v>
      </c>
      <c r="AR192" s="27"/>
      <c r="AS192" s="27"/>
      <c r="AT192" s="27"/>
      <c r="AU192" s="27"/>
      <c r="AV192" s="27"/>
      <c r="AW192" s="27" t="s">
        <v>98</v>
      </c>
      <c r="AX192" s="27"/>
      <c r="AY192" s="27"/>
      <c r="AZ192" s="27"/>
      <c r="BA192" s="27"/>
      <c r="BB192" s="27"/>
      <c r="BC192" s="27"/>
      <c r="BD192" s="27"/>
      <c r="BE192" s="27"/>
      <c r="BF192" s="27"/>
      <c r="BG192" s="27" t="s">
        <v>139</v>
      </c>
      <c r="BH192" s="27"/>
      <c r="BI192" s="27"/>
      <c r="BJ192" s="27"/>
      <c r="BK192" s="27"/>
      <c r="BL192" s="27"/>
    </row>
    <row r="193" spans="1:79" ht="39.950000000000003" customHeight="1">
      <c r="A193" s="74"/>
      <c r="B193" s="74"/>
      <c r="C193" s="74"/>
      <c r="D193" s="74"/>
      <c r="E193" s="74"/>
      <c r="F193" s="74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 t="s">
        <v>17</v>
      </c>
      <c r="AX193" s="27"/>
      <c r="AY193" s="27"/>
      <c r="AZ193" s="27"/>
      <c r="BA193" s="27"/>
      <c r="BB193" s="27" t="s">
        <v>16</v>
      </c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>
        <v>3</v>
      </c>
      <c r="U194" s="27"/>
      <c r="V194" s="27"/>
      <c r="W194" s="27"/>
      <c r="X194" s="27"/>
      <c r="Y194" s="27"/>
      <c r="Z194" s="27">
        <v>4</v>
      </c>
      <c r="AA194" s="27"/>
      <c r="AB194" s="27"/>
      <c r="AC194" s="27"/>
      <c r="AD194" s="27"/>
      <c r="AE194" s="27">
        <v>5</v>
      </c>
      <c r="AF194" s="27"/>
      <c r="AG194" s="27"/>
      <c r="AH194" s="27"/>
      <c r="AI194" s="27"/>
      <c r="AJ194" s="27"/>
      <c r="AK194" s="27">
        <v>6</v>
      </c>
      <c r="AL194" s="27"/>
      <c r="AM194" s="27"/>
      <c r="AN194" s="27"/>
      <c r="AO194" s="27"/>
      <c r="AP194" s="27"/>
      <c r="AQ194" s="27">
        <v>7</v>
      </c>
      <c r="AR194" s="27"/>
      <c r="AS194" s="27"/>
      <c r="AT194" s="27"/>
      <c r="AU194" s="27"/>
      <c r="AV194" s="27"/>
      <c r="AW194" s="27">
        <v>8</v>
      </c>
      <c r="AX194" s="27"/>
      <c r="AY194" s="27"/>
      <c r="AZ194" s="27"/>
      <c r="BA194" s="27"/>
      <c r="BB194" s="27">
        <v>9</v>
      </c>
      <c r="BC194" s="27"/>
      <c r="BD194" s="27"/>
      <c r="BE194" s="27"/>
      <c r="BF194" s="27"/>
      <c r="BG194" s="27">
        <v>10</v>
      </c>
      <c r="BH194" s="27"/>
      <c r="BI194" s="27"/>
      <c r="BJ194" s="27"/>
      <c r="BK194" s="27"/>
      <c r="BL194" s="27"/>
    </row>
    <row r="195" spans="1:79" s="1" customFormat="1" ht="12" hidden="1" customHeight="1">
      <c r="A195" s="26" t="s">
        <v>64</v>
      </c>
      <c r="B195" s="26"/>
      <c r="C195" s="26"/>
      <c r="D195" s="26"/>
      <c r="E195" s="26"/>
      <c r="F195" s="26"/>
      <c r="G195" s="61" t="s">
        <v>57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30" t="s">
        <v>80</v>
      </c>
      <c r="U195" s="30"/>
      <c r="V195" s="30"/>
      <c r="W195" s="30"/>
      <c r="X195" s="30"/>
      <c r="Y195" s="30"/>
      <c r="Z195" s="30" t="s">
        <v>81</v>
      </c>
      <c r="AA195" s="30"/>
      <c r="AB195" s="30"/>
      <c r="AC195" s="30"/>
      <c r="AD195" s="30"/>
      <c r="AE195" s="30" t="s">
        <v>82</v>
      </c>
      <c r="AF195" s="30"/>
      <c r="AG195" s="30"/>
      <c r="AH195" s="30"/>
      <c r="AI195" s="30"/>
      <c r="AJ195" s="30"/>
      <c r="AK195" s="30" t="s">
        <v>83</v>
      </c>
      <c r="AL195" s="30"/>
      <c r="AM195" s="30"/>
      <c r="AN195" s="30"/>
      <c r="AO195" s="30"/>
      <c r="AP195" s="30"/>
      <c r="AQ195" s="78" t="s">
        <v>99</v>
      </c>
      <c r="AR195" s="30"/>
      <c r="AS195" s="30"/>
      <c r="AT195" s="30"/>
      <c r="AU195" s="30"/>
      <c r="AV195" s="30"/>
      <c r="AW195" s="30" t="s">
        <v>84</v>
      </c>
      <c r="AX195" s="30"/>
      <c r="AY195" s="30"/>
      <c r="AZ195" s="30"/>
      <c r="BA195" s="30"/>
      <c r="BB195" s="30" t="s">
        <v>85</v>
      </c>
      <c r="BC195" s="30"/>
      <c r="BD195" s="30"/>
      <c r="BE195" s="30"/>
      <c r="BF195" s="30"/>
      <c r="BG195" s="78" t="s">
        <v>100</v>
      </c>
      <c r="BH195" s="30"/>
      <c r="BI195" s="30"/>
      <c r="BJ195" s="30"/>
      <c r="BK195" s="30"/>
      <c r="BL195" s="30"/>
      <c r="CA195" s="1" t="s">
        <v>50</v>
      </c>
    </row>
    <row r="196" spans="1:79" s="99" customFormat="1" ht="25.5" customHeight="1">
      <c r="A196" s="110">
        <v>2210</v>
      </c>
      <c r="B196" s="110"/>
      <c r="C196" s="110"/>
      <c r="D196" s="110"/>
      <c r="E196" s="110"/>
      <c r="F196" s="110"/>
      <c r="G196" s="92" t="s">
        <v>174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4"/>
      <c r="T196" s="121">
        <v>1004926</v>
      </c>
      <c r="U196" s="121"/>
      <c r="V196" s="121"/>
      <c r="W196" s="121"/>
      <c r="X196" s="121"/>
      <c r="Y196" s="121"/>
      <c r="Z196" s="121">
        <v>882072.76</v>
      </c>
      <c r="AA196" s="121"/>
      <c r="AB196" s="121"/>
      <c r="AC196" s="121"/>
      <c r="AD196" s="121"/>
      <c r="AE196" s="121">
        <v>0</v>
      </c>
      <c r="AF196" s="121"/>
      <c r="AG196" s="121"/>
      <c r="AH196" s="121"/>
      <c r="AI196" s="121"/>
      <c r="AJ196" s="121"/>
      <c r="AK196" s="121">
        <v>0</v>
      </c>
      <c r="AL196" s="121"/>
      <c r="AM196" s="121"/>
      <c r="AN196" s="121"/>
      <c r="AO196" s="121"/>
      <c r="AP196" s="121"/>
      <c r="AQ196" s="121">
        <f>IF(ISNUMBER(AK196),AK196,0)-IF(ISNUMBER(AE196),AE196,0)</f>
        <v>0</v>
      </c>
      <c r="AR196" s="121"/>
      <c r="AS196" s="121"/>
      <c r="AT196" s="121"/>
      <c r="AU196" s="121"/>
      <c r="AV196" s="121"/>
      <c r="AW196" s="121">
        <v>0</v>
      </c>
      <c r="AX196" s="121"/>
      <c r="AY196" s="121"/>
      <c r="AZ196" s="121"/>
      <c r="BA196" s="121"/>
      <c r="BB196" s="121">
        <v>0</v>
      </c>
      <c r="BC196" s="121"/>
      <c r="BD196" s="121"/>
      <c r="BE196" s="121"/>
      <c r="BF196" s="121"/>
      <c r="BG196" s="121">
        <f>IF(ISNUMBER(Z196),Z196,0)+IF(ISNUMBER(AK196),AK196,0)</f>
        <v>882072.76</v>
      </c>
      <c r="BH196" s="121"/>
      <c r="BI196" s="121"/>
      <c r="BJ196" s="121"/>
      <c r="BK196" s="121"/>
      <c r="BL196" s="121"/>
      <c r="CA196" s="99" t="s">
        <v>51</v>
      </c>
    </row>
    <row r="197" spans="1:79" s="99" customFormat="1" ht="12.75" customHeight="1">
      <c r="A197" s="110">
        <v>2240</v>
      </c>
      <c r="B197" s="110"/>
      <c r="C197" s="110"/>
      <c r="D197" s="110"/>
      <c r="E197" s="110"/>
      <c r="F197" s="110"/>
      <c r="G197" s="92" t="s">
        <v>175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4"/>
      <c r="T197" s="121">
        <v>170152</v>
      </c>
      <c r="U197" s="121"/>
      <c r="V197" s="121"/>
      <c r="W197" s="121"/>
      <c r="X197" s="121"/>
      <c r="Y197" s="121"/>
      <c r="Z197" s="121">
        <v>162763.99</v>
      </c>
      <c r="AA197" s="121"/>
      <c r="AB197" s="121"/>
      <c r="AC197" s="121"/>
      <c r="AD197" s="121"/>
      <c r="AE197" s="121">
        <v>0</v>
      </c>
      <c r="AF197" s="121"/>
      <c r="AG197" s="121"/>
      <c r="AH197" s="121"/>
      <c r="AI197" s="121"/>
      <c r="AJ197" s="121"/>
      <c r="AK197" s="121">
        <v>0</v>
      </c>
      <c r="AL197" s="121"/>
      <c r="AM197" s="121"/>
      <c r="AN197" s="121"/>
      <c r="AO197" s="121"/>
      <c r="AP197" s="121"/>
      <c r="AQ197" s="121">
        <f>IF(ISNUMBER(AK197),AK197,0)-IF(ISNUMBER(AE197),AE197,0)</f>
        <v>0</v>
      </c>
      <c r="AR197" s="121"/>
      <c r="AS197" s="121"/>
      <c r="AT197" s="121"/>
      <c r="AU197" s="121"/>
      <c r="AV197" s="121"/>
      <c r="AW197" s="121">
        <v>0</v>
      </c>
      <c r="AX197" s="121"/>
      <c r="AY197" s="121"/>
      <c r="AZ197" s="121"/>
      <c r="BA197" s="121"/>
      <c r="BB197" s="121">
        <v>0</v>
      </c>
      <c r="BC197" s="121"/>
      <c r="BD197" s="121"/>
      <c r="BE197" s="121"/>
      <c r="BF197" s="121"/>
      <c r="BG197" s="121">
        <f>IF(ISNUMBER(Z197),Z197,0)+IF(ISNUMBER(AK197),AK197,0)</f>
        <v>162763.99</v>
      </c>
      <c r="BH197" s="121"/>
      <c r="BI197" s="121"/>
      <c r="BJ197" s="121"/>
      <c r="BK197" s="121"/>
      <c r="BL197" s="121"/>
    </row>
    <row r="198" spans="1:79" s="99" customFormat="1" ht="12.75" customHeight="1">
      <c r="A198" s="110">
        <v>2730</v>
      </c>
      <c r="B198" s="110"/>
      <c r="C198" s="110"/>
      <c r="D198" s="110"/>
      <c r="E198" s="110"/>
      <c r="F198" s="110"/>
      <c r="G198" s="92" t="s">
        <v>176</v>
      </c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4"/>
      <c r="T198" s="121">
        <v>5430</v>
      </c>
      <c r="U198" s="121"/>
      <c r="V198" s="121"/>
      <c r="W198" s="121"/>
      <c r="X198" s="121"/>
      <c r="Y198" s="121"/>
      <c r="Z198" s="121">
        <v>3620</v>
      </c>
      <c r="AA198" s="121"/>
      <c r="AB198" s="121"/>
      <c r="AC198" s="121"/>
      <c r="AD198" s="121"/>
      <c r="AE198" s="121">
        <v>0</v>
      </c>
      <c r="AF198" s="121"/>
      <c r="AG198" s="121"/>
      <c r="AH198" s="121"/>
      <c r="AI198" s="121"/>
      <c r="AJ198" s="121"/>
      <c r="AK198" s="121">
        <v>0</v>
      </c>
      <c r="AL198" s="121"/>
      <c r="AM198" s="121"/>
      <c r="AN198" s="121"/>
      <c r="AO198" s="121"/>
      <c r="AP198" s="121"/>
      <c r="AQ198" s="121">
        <f>IF(ISNUMBER(AK198),AK198,0)-IF(ISNUMBER(AE198),AE198,0)</f>
        <v>0</v>
      </c>
      <c r="AR198" s="121"/>
      <c r="AS198" s="121"/>
      <c r="AT198" s="121"/>
      <c r="AU198" s="121"/>
      <c r="AV198" s="121"/>
      <c r="AW198" s="121">
        <v>0</v>
      </c>
      <c r="AX198" s="121"/>
      <c r="AY198" s="121"/>
      <c r="AZ198" s="121"/>
      <c r="BA198" s="121"/>
      <c r="BB198" s="121">
        <v>0</v>
      </c>
      <c r="BC198" s="121"/>
      <c r="BD198" s="121"/>
      <c r="BE198" s="121"/>
      <c r="BF198" s="121"/>
      <c r="BG198" s="121">
        <f>IF(ISNUMBER(Z198),Z198,0)+IF(ISNUMBER(AK198),AK198,0)</f>
        <v>3620</v>
      </c>
      <c r="BH198" s="121"/>
      <c r="BI198" s="121"/>
      <c r="BJ198" s="121"/>
      <c r="BK198" s="121"/>
      <c r="BL198" s="121"/>
    </row>
    <row r="199" spans="1:79" s="6" customFormat="1" ht="12.75" customHeight="1">
      <c r="A199" s="85"/>
      <c r="B199" s="85"/>
      <c r="C199" s="85"/>
      <c r="D199" s="85"/>
      <c r="E199" s="85"/>
      <c r="F199" s="85"/>
      <c r="G199" s="100" t="s">
        <v>147</v>
      </c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2"/>
      <c r="T199" s="120">
        <v>1180508</v>
      </c>
      <c r="U199" s="120"/>
      <c r="V199" s="120"/>
      <c r="W199" s="120"/>
      <c r="X199" s="120"/>
      <c r="Y199" s="120"/>
      <c r="Z199" s="120">
        <v>1048456.75</v>
      </c>
      <c r="AA199" s="120"/>
      <c r="AB199" s="120"/>
      <c r="AC199" s="120"/>
      <c r="AD199" s="120"/>
      <c r="AE199" s="120">
        <v>0</v>
      </c>
      <c r="AF199" s="120"/>
      <c r="AG199" s="120"/>
      <c r="AH199" s="120"/>
      <c r="AI199" s="120"/>
      <c r="AJ199" s="120"/>
      <c r="AK199" s="120">
        <v>0</v>
      </c>
      <c r="AL199" s="120"/>
      <c r="AM199" s="120"/>
      <c r="AN199" s="120"/>
      <c r="AO199" s="120"/>
      <c r="AP199" s="120"/>
      <c r="AQ199" s="120">
        <f>IF(ISNUMBER(AK199),AK199,0)-IF(ISNUMBER(AE199),AE199,0)</f>
        <v>0</v>
      </c>
      <c r="AR199" s="120"/>
      <c r="AS199" s="120"/>
      <c r="AT199" s="120"/>
      <c r="AU199" s="120"/>
      <c r="AV199" s="120"/>
      <c r="AW199" s="120">
        <v>0</v>
      </c>
      <c r="AX199" s="120"/>
      <c r="AY199" s="120"/>
      <c r="AZ199" s="120"/>
      <c r="BA199" s="120"/>
      <c r="BB199" s="120">
        <v>0</v>
      </c>
      <c r="BC199" s="120"/>
      <c r="BD199" s="120"/>
      <c r="BE199" s="120"/>
      <c r="BF199" s="120"/>
      <c r="BG199" s="120">
        <f>IF(ISNUMBER(Z199),Z199,0)+IF(ISNUMBER(AK199),AK199,0)</f>
        <v>1048456.75</v>
      </c>
      <c r="BH199" s="120"/>
      <c r="BI199" s="120"/>
      <c r="BJ199" s="120"/>
      <c r="BK199" s="120"/>
      <c r="BL199" s="120"/>
    </row>
    <row r="201" spans="1:79" ht="14.25" customHeight="1">
      <c r="A201" s="29" t="s">
        <v>229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>
      <c r="A202" s="31" t="s">
        <v>210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</row>
    <row r="203" spans="1:79" ht="18" customHeight="1">
      <c r="A203" s="27" t="s">
        <v>135</v>
      </c>
      <c r="B203" s="27"/>
      <c r="C203" s="27"/>
      <c r="D203" s="27"/>
      <c r="E203" s="27"/>
      <c r="F203" s="27"/>
      <c r="G203" s="27" t="s">
        <v>19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 t="s">
        <v>216</v>
      </c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 t="s">
        <v>226</v>
      </c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42.9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 t="s">
        <v>140</v>
      </c>
      <c r="R204" s="27"/>
      <c r="S204" s="27"/>
      <c r="T204" s="27"/>
      <c r="U204" s="27"/>
      <c r="V204" s="74" t="s">
        <v>141</v>
      </c>
      <c r="W204" s="74"/>
      <c r="X204" s="74"/>
      <c r="Y204" s="74"/>
      <c r="Z204" s="27" t="s">
        <v>142</v>
      </c>
      <c r="AA204" s="27"/>
      <c r="AB204" s="27"/>
      <c r="AC204" s="27"/>
      <c r="AD204" s="27"/>
      <c r="AE204" s="27"/>
      <c r="AF204" s="27"/>
      <c r="AG204" s="27"/>
      <c r="AH204" s="27"/>
      <c r="AI204" s="27"/>
      <c r="AJ204" s="27" t="s">
        <v>143</v>
      </c>
      <c r="AK204" s="27"/>
      <c r="AL204" s="27"/>
      <c r="AM204" s="27"/>
      <c r="AN204" s="27"/>
      <c r="AO204" s="27" t="s">
        <v>20</v>
      </c>
      <c r="AP204" s="27"/>
      <c r="AQ204" s="27"/>
      <c r="AR204" s="27"/>
      <c r="AS204" s="27"/>
      <c r="AT204" s="74" t="s">
        <v>144</v>
      </c>
      <c r="AU204" s="74"/>
      <c r="AV204" s="74"/>
      <c r="AW204" s="74"/>
      <c r="AX204" s="27" t="s">
        <v>142</v>
      </c>
      <c r="AY204" s="27"/>
      <c r="AZ204" s="27"/>
      <c r="BA204" s="27"/>
      <c r="BB204" s="27"/>
      <c r="BC204" s="27"/>
      <c r="BD204" s="27"/>
      <c r="BE204" s="27"/>
      <c r="BF204" s="27"/>
      <c r="BG204" s="27"/>
      <c r="BH204" s="27" t="s">
        <v>145</v>
      </c>
      <c r="BI204" s="27"/>
      <c r="BJ204" s="27"/>
      <c r="BK204" s="27"/>
      <c r="BL204" s="27"/>
    </row>
    <row r="205" spans="1:79" ht="63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74"/>
      <c r="W205" s="74"/>
      <c r="X205" s="74"/>
      <c r="Y205" s="74"/>
      <c r="Z205" s="27" t="s">
        <v>17</v>
      </c>
      <c r="AA205" s="27"/>
      <c r="AB205" s="27"/>
      <c r="AC205" s="27"/>
      <c r="AD205" s="27"/>
      <c r="AE205" s="27" t="s">
        <v>16</v>
      </c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74"/>
      <c r="AU205" s="74"/>
      <c r="AV205" s="74"/>
      <c r="AW205" s="74"/>
      <c r="AX205" s="27" t="s">
        <v>17</v>
      </c>
      <c r="AY205" s="27"/>
      <c r="AZ205" s="27"/>
      <c r="BA205" s="27"/>
      <c r="BB205" s="27"/>
      <c r="BC205" s="27" t="s">
        <v>16</v>
      </c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>
        <v>3</v>
      </c>
      <c r="R206" s="27"/>
      <c r="S206" s="27"/>
      <c r="T206" s="27"/>
      <c r="U206" s="27"/>
      <c r="V206" s="27">
        <v>4</v>
      </c>
      <c r="W206" s="27"/>
      <c r="X206" s="27"/>
      <c r="Y206" s="27"/>
      <c r="Z206" s="27">
        <v>5</v>
      </c>
      <c r="AA206" s="27"/>
      <c r="AB206" s="27"/>
      <c r="AC206" s="27"/>
      <c r="AD206" s="27"/>
      <c r="AE206" s="27">
        <v>6</v>
      </c>
      <c r="AF206" s="27"/>
      <c r="AG206" s="27"/>
      <c r="AH206" s="27"/>
      <c r="AI206" s="27"/>
      <c r="AJ206" s="27">
        <v>7</v>
      </c>
      <c r="AK206" s="27"/>
      <c r="AL206" s="27"/>
      <c r="AM206" s="27"/>
      <c r="AN206" s="27"/>
      <c r="AO206" s="27">
        <v>8</v>
      </c>
      <c r="AP206" s="27"/>
      <c r="AQ206" s="27"/>
      <c r="AR206" s="27"/>
      <c r="AS206" s="27"/>
      <c r="AT206" s="27">
        <v>9</v>
      </c>
      <c r="AU206" s="27"/>
      <c r="AV206" s="27"/>
      <c r="AW206" s="27"/>
      <c r="AX206" s="27">
        <v>10</v>
      </c>
      <c r="AY206" s="27"/>
      <c r="AZ206" s="27"/>
      <c r="BA206" s="27"/>
      <c r="BB206" s="27"/>
      <c r="BC206" s="27">
        <v>11</v>
      </c>
      <c r="BD206" s="27"/>
      <c r="BE206" s="27"/>
      <c r="BF206" s="27"/>
      <c r="BG206" s="27"/>
      <c r="BH206" s="27">
        <v>12</v>
      </c>
      <c r="BI206" s="27"/>
      <c r="BJ206" s="27"/>
      <c r="BK206" s="27"/>
      <c r="BL206" s="27"/>
    </row>
    <row r="207" spans="1:79" s="1" customFormat="1" ht="12" hidden="1" customHeight="1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30" t="s">
        <v>80</v>
      </c>
      <c r="R207" s="30"/>
      <c r="S207" s="30"/>
      <c r="T207" s="30"/>
      <c r="U207" s="30"/>
      <c r="V207" s="30" t="s">
        <v>81</v>
      </c>
      <c r="W207" s="30"/>
      <c r="X207" s="30"/>
      <c r="Y207" s="30"/>
      <c r="Z207" s="30" t="s">
        <v>82</v>
      </c>
      <c r="AA207" s="30"/>
      <c r="AB207" s="30"/>
      <c r="AC207" s="30"/>
      <c r="AD207" s="30"/>
      <c r="AE207" s="30" t="s">
        <v>83</v>
      </c>
      <c r="AF207" s="30"/>
      <c r="AG207" s="30"/>
      <c r="AH207" s="30"/>
      <c r="AI207" s="30"/>
      <c r="AJ207" s="78" t="s">
        <v>101</v>
      </c>
      <c r="AK207" s="30"/>
      <c r="AL207" s="30"/>
      <c r="AM207" s="30"/>
      <c r="AN207" s="30"/>
      <c r="AO207" s="30" t="s">
        <v>84</v>
      </c>
      <c r="AP207" s="30"/>
      <c r="AQ207" s="30"/>
      <c r="AR207" s="30"/>
      <c r="AS207" s="30"/>
      <c r="AT207" s="78" t="s">
        <v>102</v>
      </c>
      <c r="AU207" s="30"/>
      <c r="AV207" s="30"/>
      <c r="AW207" s="30"/>
      <c r="AX207" s="30" t="s">
        <v>85</v>
      </c>
      <c r="AY207" s="30"/>
      <c r="AZ207" s="30"/>
      <c r="BA207" s="30"/>
      <c r="BB207" s="30"/>
      <c r="BC207" s="30" t="s">
        <v>86</v>
      </c>
      <c r="BD207" s="30"/>
      <c r="BE207" s="30"/>
      <c r="BF207" s="30"/>
      <c r="BG207" s="30"/>
      <c r="BH207" s="78" t="s">
        <v>101</v>
      </c>
      <c r="BI207" s="30"/>
      <c r="BJ207" s="30"/>
      <c r="BK207" s="30"/>
      <c r="BL207" s="30"/>
      <c r="CA207" s="1" t="s">
        <v>52</v>
      </c>
    </row>
    <row r="208" spans="1:79" s="99" customFormat="1" ht="25.5" customHeight="1">
      <c r="A208" s="110">
        <v>2210</v>
      </c>
      <c r="B208" s="110"/>
      <c r="C208" s="110"/>
      <c r="D208" s="110"/>
      <c r="E208" s="110"/>
      <c r="F208" s="110"/>
      <c r="G208" s="92" t="s">
        <v>174</v>
      </c>
      <c r="H208" s="93"/>
      <c r="I208" s="93"/>
      <c r="J208" s="93"/>
      <c r="K208" s="93"/>
      <c r="L208" s="93"/>
      <c r="M208" s="93"/>
      <c r="N208" s="93"/>
      <c r="O208" s="93"/>
      <c r="P208" s="94"/>
      <c r="Q208" s="121">
        <v>1294000</v>
      </c>
      <c r="R208" s="121"/>
      <c r="S208" s="121"/>
      <c r="T208" s="121"/>
      <c r="U208" s="121"/>
      <c r="V208" s="121">
        <v>0</v>
      </c>
      <c r="W208" s="121"/>
      <c r="X208" s="121"/>
      <c r="Y208" s="121"/>
      <c r="Z208" s="121">
        <v>0</v>
      </c>
      <c r="AA208" s="121"/>
      <c r="AB208" s="121"/>
      <c r="AC208" s="121"/>
      <c r="AD208" s="121"/>
      <c r="AE208" s="121">
        <v>0</v>
      </c>
      <c r="AF208" s="121"/>
      <c r="AG208" s="121"/>
      <c r="AH208" s="121"/>
      <c r="AI208" s="121"/>
      <c r="AJ208" s="121">
        <f>IF(ISNUMBER(Q208),Q208,0)-IF(ISNUMBER(Z208),Z208,0)</f>
        <v>1294000</v>
      </c>
      <c r="AK208" s="121"/>
      <c r="AL208" s="121"/>
      <c r="AM208" s="121"/>
      <c r="AN208" s="121"/>
      <c r="AO208" s="121">
        <v>1149814</v>
      </c>
      <c r="AP208" s="121"/>
      <c r="AQ208" s="121"/>
      <c r="AR208" s="121"/>
      <c r="AS208" s="121"/>
      <c r="AT208" s="121">
        <f>IF(ISNUMBER(V208),V208,0)-IF(ISNUMBER(Z208),Z208,0)-IF(ISNUMBER(AE208),AE208,0)</f>
        <v>0</v>
      </c>
      <c r="AU208" s="121"/>
      <c r="AV208" s="121"/>
      <c r="AW208" s="121"/>
      <c r="AX208" s="121">
        <v>0</v>
      </c>
      <c r="AY208" s="121"/>
      <c r="AZ208" s="121"/>
      <c r="BA208" s="121"/>
      <c r="BB208" s="121"/>
      <c r="BC208" s="121">
        <v>0</v>
      </c>
      <c r="BD208" s="121"/>
      <c r="BE208" s="121"/>
      <c r="BF208" s="121"/>
      <c r="BG208" s="121"/>
      <c r="BH208" s="121">
        <f>IF(ISNUMBER(AO208),AO208,0)-IF(ISNUMBER(AX208),AX208,0)</f>
        <v>1149814</v>
      </c>
      <c r="BI208" s="121"/>
      <c r="BJ208" s="121"/>
      <c r="BK208" s="121"/>
      <c r="BL208" s="121"/>
      <c r="CA208" s="99" t="s">
        <v>53</v>
      </c>
    </row>
    <row r="209" spans="1:79" s="99" customFormat="1" ht="25.5" customHeight="1">
      <c r="A209" s="110">
        <v>2240</v>
      </c>
      <c r="B209" s="110"/>
      <c r="C209" s="110"/>
      <c r="D209" s="110"/>
      <c r="E209" s="110"/>
      <c r="F209" s="110"/>
      <c r="G209" s="92" t="s">
        <v>175</v>
      </c>
      <c r="H209" s="93"/>
      <c r="I209" s="93"/>
      <c r="J209" s="93"/>
      <c r="K209" s="93"/>
      <c r="L209" s="93"/>
      <c r="M209" s="93"/>
      <c r="N209" s="93"/>
      <c r="O209" s="93"/>
      <c r="P209" s="94"/>
      <c r="Q209" s="121">
        <v>219000</v>
      </c>
      <c r="R209" s="121"/>
      <c r="S209" s="121"/>
      <c r="T209" s="121"/>
      <c r="U209" s="121"/>
      <c r="V209" s="121">
        <v>0</v>
      </c>
      <c r="W209" s="121"/>
      <c r="X209" s="121"/>
      <c r="Y209" s="121"/>
      <c r="Z209" s="121">
        <v>0</v>
      </c>
      <c r="AA209" s="121"/>
      <c r="AB209" s="121"/>
      <c r="AC209" s="121"/>
      <c r="AD209" s="121"/>
      <c r="AE209" s="121">
        <v>0</v>
      </c>
      <c r="AF209" s="121"/>
      <c r="AG209" s="121"/>
      <c r="AH209" s="121"/>
      <c r="AI209" s="121"/>
      <c r="AJ209" s="121">
        <f>IF(ISNUMBER(Q209),Q209,0)-IF(ISNUMBER(Z209),Z209,0)</f>
        <v>219000</v>
      </c>
      <c r="AK209" s="121"/>
      <c r="AL209" s="121"/>
      <c r="AM209" s="121"/>
      <c r="AN209" s="121"/>
      <c r="AO209" s="121">
        <v>155000</v>
      </c>
      <c r="AP209" s="121"/>
      <c r="AQ209" s="121"/>
      <c r="AR209" s="121"/>
      <c r="AS209" s="121"/>
      <c r="AT209" s="121">
        <f>IF(ISNUMBER(V209),V209,0)-IF(ISNUMBER(Z209),Z209,0)-IF(ISNUMBER(AE209),AE209,0)</f>
        <v>0</v>
      </c>
      <c r="AU209" s="121"/>
      <c r="AV209" s="121"/>
      <c r="AW209" s="121"/>
      <c r="AX209" s="121">
        <v>0</v>
      </c>
      <c r="AY209" s="121"/>
      <c r="AZ209" s="121"/>
      <c r="BA209" s="121"/>
      <c r="BB209" s="121"/>
      <c r="BC209" s="121">
        <v>0</v>
      </c>
      <c r="BD209" s="121"/>
      <c r="BE209" s="121"/>
      <c r="BF209" s="121"/>
      <c r="BG209" s="121"/>
      <c r="BH209" s="121">
        <f>IF(ISNUMBER(AO209),AO209,0)-IF(ISNUMBER(AX209),AX209,0)</f>
        <v>155000</v>
      </c>
      <c r="BI209" s="121"/>
      <c r="BJ209" s="121"/>
      <c r="BK209" s="121"/>
      <c r="BL209" s="121"/>
    </row>
    <row r="210" spans="1:79" s="6" customFormat="1" ht="12.75" customHeight="1">
      <c r="A210" s="85"/>
      <c r="B210" s="85"/>
      <c r="C210" s="85"/>
      <c r="D210" s="85"/>
      <c r="E210" s="85"/>
      <c r="F210" s="85"/>
      <c r="G210" s="100" t="s">
        <v>147</v>
      </c>
      <c r="H210" s="101"/>
      <c r="I210" s="101"/>
      <c r="J210" s="101"/>
      <c r="K210" s="101"/>
      <c r="L210" s="101"/>
      <c r="M210" s="101"/>
      <c r="N210" s="101"/>
      <c r="O210" s="101"/>
      <c r="P210" s="102"/>
      <c r="Q210" s="120">
        <v>1513000</v>
      </c>
      <c r="R210" s="120"/>
      <c r="S210" s="120"/>
      <c r="T210" s="120"/>
      <c r="U210" s="120"/>
      <c r="V210" s="120">
        <v>0</v>
      </c>
      <c r="W210" s="120"/>
      <c r="X210" s="120"/>
      <c r="Y210" s="120"/>
      <c r="Z210" s="120">
        <v>0</v>
      </c>
      <c r="AA210" s="120"/>
      <c r="AB210" s="120"/>
      <c r="AC210" s="120"/>
      <c r="AD210" s="120"/>
      <c r="AE210" s="120">
        <v>0</v>
      </c>
      <c r="AF210" s="120"/>
      <c r="AG210" s="120"/>
      <c r="AH210" s="120"/>
      <c r="AI210" s="120"/>
      <c r="AJ210" s="120">
        <f>IF(ISNUMBER(Q210),Q210,0)-IF(ISNUMBER(Z210),Z210,0)</f>
        <v>1513000</v>
      </c>
      <c r="AK210" s="120"/>
      <c r="AL210" s="120"/>
      <c r="AM210" s="120"/>
      <c r="AN210" s="120"/>
      <c r="AO210" s="120">
        <v>1304814</v>
      </c>
      <c r="AP210" s="120"/>
      <c r="AQ210" s="120"/>
      <c r="AR210" s="120"/>
      <c r="AS210" s="120"/>
      <c r="AT210" s="120">
        <f>IF(ISNUMBER(V210),V210,0)-IF(ISNUMBER(Z210),Z210,0)-IF(ISNUMBER(AE210),AE210,0)</f>
        <v>0</v>
      </c>
      <c r="AU210" s="120"/>
      <c r="AV210" s="120"/>
      <c r="AW210" s="120"/>
      <c r="AX210" s="120">
        <v>0</v>
      </c>
      <c r="AY210" s="120"/>
      <c r="AZ210" s="120"/>
      <c r="BA210" s="120"/>
      <c r="BB210" s="120"/>
      <c r="BC210" s="120">
        <v>0</v>
      </c>
      <c r="BD210" s="120"/>
      <c r="BE210" s="120"/>
      <c r="BF210" s="120"/>
      <c r="BG210" s="120"/>
      <c r="BH210" s="120">
        <f>IF(ISNUMBER(AO210),AO210,0)-IF(ISNUMBER(AX210),AX210,0)</f>
        <v>1304814</v>
      </c>
      <c r="BI210" s="120"/>
      <c r="BJ210" s="120"/>
      <c r="BK210" s="120"/>
      <c r="BL210" s="120"/>
    </row>
    <row r="212" spans="1:79" ht="14.25" customHeight="1">
      <c r="A212" s="29" t="s">
        <v>217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>
      <c r="A213" s="31" t="s">
        <v>210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42.95" customHeight="1">
      <c r="A214" s="74" t="s">
        <v>135</v>
      </c>
      <c r="B214" s="74"/>
      <c r="C214" s="74"/>
      <c r="D214" s="74"/>
      <c r="E214" s="74"/>
      <c r="F214" s="74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 t="s">
        <v>15</v>
      </c>
      <c r="U214" s="27"/>
      <c r="V214" s="27"/>
      <c r="W214" s="27"/>
      <c r="X214" s="27"/>
      <c r="Y214" s="27"/>
      <c r="Z214" s="27" t="s">
        <v>14</v>
      </c>
      <c r="AA214" s="27"/>
      <c r="AB214" s="27"/>
      <c r="AC214" s="27"/>
      <c r="AD214" s="27"/>
      <c r="AE214" s="27" t="s">
        <v>213</v>
      </c>
      <c r="AF214" s="27"/>
      <c r="AG214" s="27"/>
      <c r="AH214" s="27"/>
      <c r="AI214" s="27"/>
      <c r="AJ214" s="27"/>
      <c r="AK214" s="27" t="s">
        <v>218</v>
      </c>
      <c r="AL214" s="27"/>
      <c r="AM214" s="27"/>
      <c r="AN214" s="27"/>
      <c r="AO214" s="27"/>
      <c r="AP214" s="27"/>
      <c r="AQ214" s="27" t="s">
        <v>230</v>
      </c>
      <c r="AR214" s="27"/>
      <c r="AS214" s="27"/>
      <c r="AT214" s="27"/>
      <c r="AU214" s="27"/>
      <c r="AV214" s="27"/>
      <c r="AW214" s="27" t="s">
        <v>18</v>
      </c>
      <c r="AX214" s="27"/>
      <c r="AY214" s="27"/>
      <c r="AZ214" s="27"/>
      <c r="BA214" s="27"/>
      <c r="BB214" s="27"/>
      <c r="BC214" s="27"/>
      <c r="BD214" s="27"/>
      <c r="BE214" s="27" t="s">
        <v>156</v>
      </c>
      <c r="BF214" s="27"/>
      <c r="BG214" s="27"/>
      <c r="BH214" s="27"/>
      <c r="BI214" s="27"/>
      <c r="BJ214" s="27"/>
      <c r="BK214" s="27"/>
      <c r="BL214" s="27"/>
    </row>
    <row r="215" spans="1:79" ht="21.75" customHeight="1">
      <c r="A215" s="74"/>
      <c r="B215" s="74"/>
      <c r="C215" s="74"/>
      <c r="D215" s="74"/>
      <c r="E215" s="74"/>
      <c r="F215" s="74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79" ht="15" customHeight="1">
      <c r="A216" s="27">
        <v>1</v>
      </c>
      <c r="B216" s="27"/>
      <c r="C216" s="27"/>
      <c r="D216" s="27"/>
      <c r="E216" s="27"/>
      <c r="F216" s="27"/>
      <c r="G216" s="27">
        <v>2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>
        <v>3</v>
      </c>
      <c r="U216" s="27"/>
      <c r="V216" s="27"/>
      <c r="W216" s="27"/>
      <c r="X216" s="27"/>
      <c r="Y216" s="27"/>
      <c r="Z216" s="27">
        <v>4</v>
      </c>
      <c r="AA216" s="27"/>
      <c r="AB216" s="27"/>
      <c r="AC216" s="27"/>
      <c r="AD216" s="27"/>
      <c r="AE216" s="27">
        <v>5</v>
      </c>
      <c r="AF216" s="27"/>
      <c r="AG216" s="27"/>
      <c r="AH216" s="27"/>
      <c r="AI216" s="27"/>
      <c r="AJ216" s="27"/>
      <c r="AK216" s="27">
        <v>6</v>
      </c>
      <c r="AL216" s="27"/>
      <c r="AM216" s="27"/>
      <c r="AN216" s="27"/>
      <c r="AO216" s="27"/>
      <c r="AP216" s="27"/>
      <c r="AQ216" s="27">
        <v>7</v>
      </c>
      <c r="AR216" s="27"/>
      <c r="AS216" s="27"/>
      <c r="AT216" s="27"/>
      <c r="AU216" s="27"/>
      <c r="AV216" s="27"/>
      <c r="AW216" s="26">
        <v>8</v>
      </c>
      <c r="AX216" s="26"/>
      <c r="AY216" s="26"/>
      <c r="AZ216" s="26"/>
      <c r="BA216" s="26"/>
      <c r="BB216" s="26"/>
      <c r="BC216" s="26"/>
      <c r="BD216" s="26"/>
      <c r="BE216" s="26">
        <v>9</v>
      </c>
      <c r="BF216" s="26"/>
      <c r="BG216" s="26"/>
      <c r="BH216" s="26"/>
      <c r="BI216" s="26"/>
      <c r="BJ216" s="26"/>
      <c r="BK216" s="26"/>
      <c r="BL216" s="26"/>
    </row>
    <row r="217" spans="1:79" s="1" customFormat="1" ht="18.75" hidden="1" customHeight="1">
      <c r="A217" s="26" t="s">
        <v>64</v>
      </c>
      <c r="B217" s="26"/>
      <c r="C217" s="26"/>
      <c r="D217" s="26"/>
      <c r="E217" s="26"/>
      <c r="F217" s="26"/>
      <c r="G217" s="61" t="s">
        <v>57</v>
      </c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30" t="s">
        <v>80</v>
      </c>
      <c r="U217" s="30"/>
      <c r="V217" s="30"/>
      <c r="W217" s="30"/>
      <c r="X217" s="30"/>
      <c r="Y217" s="30"/>
      <c r="Z217" s="30" t="s">
        <v>81</v>
      </c>
      <c r="AA217" s="30"/>
      <c r="AB217" s="30"/>
      <c r="AC217" s="30"/>
      <c r="AD217" s="30"/>
      <c r="AE217" s="30" t="s">
        <v>82</v>
      </c>
      <c r="AF217" s="30"/>
      <c r="AG217" s="30"/>
      <c r="AH217" s="30"/>
      <c r="AI217" s="30"/>
      <c r="AJ217" s="30"/>
      <c r="AK217" s="30" t="s">
        <v>83</v>
      </c>
      <c r="AL217" s="30"/>
      <c r="AM217" s="30"/>
      <c r="AN217" s="30"/>
      <c r="AO217" s="30"/>
      <c r="AP217" s="30"/>
      <c r="AQ217" s="30" t="s">
        <v>84</v>
      </c>
      <c r="AR217" s="30"/>
      <c r="AS217" s="30"/>
      <c r="AT217" s="30"/>
      <c r="AU217" s="30"/>
      <c r="AV217" s="30"/>
      <c r="AW217" s="61" t="s">
        <v>87</v>
      </c>
      <c r="AX217" s="61"/>
      <c r="AY217" s="61"/>
      <c r="AZ217" s="61"/>
      <c r="BA217" s="61"/>
      <c r="BB217" s="61"/>
      <c r="BC217" s="61"/>
      <c r="BD217" s="61"/>
      <c r="BE217" s="61" t="s">
        <v>88</v>
      </c>
      <c r="BF217" s="61"/>
      <c r="BG217" s="61"/>
      <c r="BH217" s="61"/>
      <c r="BI217" s="61"/>
      <c r="BJ217" s="61"/>
      <c r="BK217" s="61"/>
      <c r="BL217" s="61"/>
      <c r="CA217" s="1" t="s">
        <v>54</v>
      </c>
    </row>
    <row r="218" spans="1:79" s="99" customFormat="1" ht="25.5" customHeight="1">
      <c r="A218" s="110">
        <v>2210</v>
      </c>
      <c r="B218" s="110"/>
      <c r="C218" s="110"/>
      <c r="D218" s="110"/>
      <c r="E218" s="110"/>
      <c r="F218" s="110"/>
      <c r="G218" s="92" t="s">
        <v>174</v>
      </c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4"/>
      <c r="T218" s="121">
        <v>1004926</v>
      </c>
      <c r="U218" s="121"/>
      <c r="V218" s="121"/>
      <c r="W218" s="121"/>
      <c r="X218" s="121"/>
      <c r="Y218" s="121"/>
      <c r="Z218" s="121">
        <v>882072.76</v>
      </c>
      <c r="AA218" s="121"/>
      <c r="AB218" s="121"/>
      <c r="AC218" s="121"/>
      <c r="AD218" s="121"/>
      <c r="AE218" s="121">
        <v>0</v>
      </c>
      <c r="AF218" s="121"/>
      <c r="AG218" s="121"/>
      <c r="AH218" s="121"/>
      <c r="AI218" s="121"/>
      <c r="AJ218" s="121"/>
      <c r="AK218" s="121">
        <v>0</v>
      </c>
      <c r="AL218" s="121"/>
      <c r="AM218" s="121"/>
      <c r="AN218" s="121"/>
      <c r="AO218" s="121"/>
      <c r="AP218" s="121"/>
      <c r="AQ218" s="121">
        <v>0</v>
      </c>
      <c r="AR218" s="121"/>
      <c r="AS218" s="121"/>
      <c r="AT218" s="121"/>
      <c r="AU218" s="121"/>
      <c r="AV218" s="121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CA218" s="99" t="s">
        <v>55</v>
      </c>
    </row>
    <row r="219" spans="1:79" s="99" customFormat="1" ht="12.75" customHeight="1">
      <c r="A219" s="110">
        <v>2240</v>
      </c>
      <c r="B219" s="110"/>
      <c r="C219" s="110"/>
      <c r="D219" s="110"/>
      <c r="E219" s="110"/>
      <c r="F219" s="110"/>
      <c r="G219" s="92" t="s">
        <v>175</v>
      </c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4"/>
      <c r="T219" s="121">
        <v>170152</v>
      </c>
      <c r="U219" s="121"/>
      <c r="V219" s="121"/>
      <c r="W219" s="121"/>
      <c r="X219" s="121"/>
      <c r="Y219" s="121"/>
      <c r="Z219" s="121">
        <v>162763.99</v>
      </c>
      <c r="AA219" s="121"/>
      <c r="AB219" s="121"/>
      <c r="AC219" s="121"/>
      <c r="AD219" s="121"/>
      <c r="AE219" s="121">
        <v>0</v>
      </c>
      <c r="AF219" s="121"/>
      <c r="AG219" s="121"/>
      <c r="AH219" s="121"/>
      <c r="AI219" s="121"/>
      <c r="AJ219" s="121"/>
      <c r="AK219" s="121">
        <v>0</v>
      </c>
      <c r="AL219" s="121"/>
      <c r="AM219" s="121"/>
      <c r="AN219" s="121"/>
      <c r="AO219" s="121"/>
      <c r="AP219" s="121"/>
      <c r="AQ219" s="121">
        <v>0</v>
      </c>
      <c r="AR219" s="121"/>
      <c r="AS219" s="121"/>
      <c r="AT219" s="121"/>
      <c r="AU219" s="121"/>
      <c r="AV219" s="121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</row>
    <row r="220" spans="1:79" s="99" customFormat="1" ht="12.75" customHeight="1">
      <c r="A220" s="110">
        <v>2730</v>
      </c>
      <c r="B220" s="110"/>
      <c r="C220" s="110"/>
      <c r="D220" s="110"/>
      <c r="E220" s="110"/>
      <c r="F220" s="110"/>
      <c r="G220" s="92" t="s">
        <v>176</v>
      </c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4"/>
      <c r="T220" s="121">
        <v>5430</v>
      </c>
      <c r="U220" s="121"/>
      <c r="V220" s="121"/>
      <c r="W220" s="121"/>
      <c r="X220" s="121"/>
      <c r="Y220" s="121"/>
      <c r="Z220" s="121">
        <v>3620</v>
      </c>
      <c r="AA220" s="121"/>
      <c r="AB220" s="121"/>
      <c r="AC220" s="121"/>
      <c r="AD220" s="121"/>
      <c r="AE220" s="121">
        <v>0</v>
      </c>
      <c r="AF220" s="121"/>
      <c r="AG220" s="121"/>
      <c r="AH220" s="121"/>
      <c r="AI220" s="121"/>
      <c r="AJ220" s="121"/>
      <c r="AK220" s="121">
        <v>0</v>
      </c>
      <c r="AL220" s="121"/>
      <c r="AM220" s="121"/>
      <c r="AN220" s="121"/>
      <c r="AO220" s="121"/>
      <c r="AP220" s="121"/>
      <c r="AQ220" s="121">
        <v>0</v>
      </c>
      <c r="AR220" s="121"/>
      <c r="AS220" s="121"/>
      <c r="AT220" s="121"/>
      <c r="AU220" s="121"/>
      <c r="AV220" s="121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</row>
    <row r="221" spans="1:79" s="6" customFormat="1" ht="12.75" customHeight="1">
      <c r="A221" s="85"/>
      <c r="B221" s="85"/>
      <c r="C221" s="85"/>
      <c r="D221" s="85"/>
      <c r="E221" s="85"/>
      <c r="F221" s="85"/>
      <c r="G221" s="100" t="s">
        <v>147</v>
      </c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2"/>
      <c r="T221" s="120">
        <v>1180508</v>
      </c>
      <c r="U221" s="120"/>
      <c r="V221" s="120"/>
      <c r="W221" s="120"/>
      <c r="X221" s="120"/>
      <c r="Y221" s="120"/>
      <c r="Z221" s="120">
        <v>1048456.75</v>
      </c>
      <c r="AA221" s="120"/>
      <c r="AB221" s="120"/>
      <c r="AC221" s="120"/>
      <c r="AD221" s="120"/>
      <c r="AE221" s="120">
        <v>0</v>
      </c>
      <c r="AF221" s="120"/>
      <c r="AG221" s="120"/>
      <c r="AH221" s="120"/>
      <c r="AI221" s="120"/>
      <c r="AJ221" s="120"/>
      <c r="AK221" s="120">
        <v>0</v>
      </c>
      <c r="AL221" s="120"/>
      <c r="AM221" s="120"/>
      <c r="AN221" s="120"/>
      <c r="AO221" s="120"/>
      <c r="AP221" s="120"/>
      <c r="AQ221" s="120">
        <v>0</v>
      </c>
      <c r="AR221" s="120"/>
      <c r="AS221" s="120"/>
      <c r="AT221" s="120"/>
      <c r="AU221" s="120"/>
      <c r="AV221" s="120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122"/>
      <c r="BK221" s="122"/>
      <c r="BL221" s="122"/>
    </row>
    <row r="223" spans="1:79" ht="14.25" customHeight="1">
      <c r="A223" s="29" t="s">
        <v>231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>
      <c r="A227" s="29" t="s">
        <v>246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64" ht="14.25">
      <c r="A228" s="29" t="s">
        <v>219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6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28.5" customHeight="1">
      <c r="A233" s="133" t="s">
        <v>204</v>
      </c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22"/>
      <c r="AC233" s="22"/>
      <c r="AD233" s="22"/>
      <c r="AE233" s="22"/>
      <c r="AF233" s="22"/>
      <c r="AG233" s="22"/>
      <c r="AH233" s="42"/>
      <c r="AI233" s="42"/>
      <c r="AJ233" s="42"/>
      <c r="AK233" s="42"/>
      <c r="AL233" s="42"/>
      <c r="AM233" s="42"/>
      <c r="AN233" s="42"/>
      <c r="AO233" s="42"/>
      <c r="AP233" s="42"/>
      <c r="AQ233" s="22"/>
      <c r="AR233" s="22"/>
      <c r="AS233" s="22"/>
      <c r="AT233" s="22"/>
      <c r="AU233" s="134" t="s">
        <v>206</v>
      </c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</row>
    <row r="234" spans="1:64" ht="12.75" customHeight="1">
      <c r="AB234" s="23"/>
      <c r="AC234" s="23"/>
      <c r="AD234" s="23"/>
      <c r="AE234" s="23"/>
      <c r="AF234" s="23"/>
      <c r="AG234" s="23"/>
      <c r="AH234" s="28" t="s">
        <v>1</v>
      </c>
      <c r="AI234" s="28"/>
      <c r="AJ234" s="28"/>
      <c r="AK234" s="28"/>
      <c r="AL234" s="28"/>
      <c r="AM234" s="28"/>
      <c r="AN234" s="28"/>
      <c r="AO234" s="28"/>
      <c r="AP234" s="28"/>
      <c r="AQ234" s="23"/>
      <c r="AR234" s="23"/>
      <c r="AS234" s="23"/>
      <c r="AT234" s="23"/>
      <c r="AU234" s="28" t="s">
        <v>160</v>
      </c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5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>
      <c r="A236" s="133" t="s">
        <v>205</v>
      </c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23"/>
      <c r="AC236" s="23"/>
      <c r="AD236" s="23"/>
      <c r="AE236" s="23"/>
      <c r="AF236" s="23"/>
      <c r="AG236" s="23"/>
      <c r="AH236" s="43"/>
      <c r="AI236" s="43"/>
      <c r="AJ236" s="43"/>
      <c r="AK236" s="43"/>
      <c r="AL236" s="43"/>
      <c r="AM236" s="43"/>
      <c r="AN236" s="43"/>
      <c r="AO236" s="43"/>
      <c r="AP236" s="43"/>
      <c r="AQ236" s="23"/>
      <c r="AR236" s="23"/>
      <c r="AS236" s="23"/>
      <c r="AT236" s="23"/>
      <c r="AU236" s="135" t="s">
        <v>207</v>
      </c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</row>
    <row r="237" spans="1:64" ht="12" customHeight="1">
      <c r="AB237" s="23"/>
      <c r="AC237" s="23"/>
      <c r="AD237" s="23"/>
      <c r="AE237" s="23"/>
      <c r="AF237" s="23"/>
      <c r="AG237" s="23"/>
      <c r="AH237" s="28" t="s">
        <v>1</v>
      </c>
      <c r="AI237" s="28"/>
      <c r="AJ237" s="28"/>
      <c r="AK237" s="28"/>
      <c r="AL237" s="28"/>
      <c r="AM237" s="28"/>
      <c r="AN237" s="28"/>
      <c r="AO237" s="28"/>
      <c r="AP237" s="28"/>
      <c r="AQ237" s="23"/>
      <c r="AR237" s="23"/>
      <c r="AS237" s="23"/>
      <c r="AT237" s="23"/>
      <c r="AU237" s="28" t="s">
        <v>160</v>
      </c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</sheetData>
  <mergeCells count="1444"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W221:BD221"/>
    <mergeCell ref="BE221:BL221"/>
    <mergeCell ref="T220:Y220"/>
    <mergeCell ref="Z220:AD220"/>
    <mergeCell ref="AE220:AJ220"/>
    <mergeCell ref="AK220:AP220"/>
    <mergeCell ref="AQ220:AV220"/>
    <mergeCell ref="AW220:BD220"/>
    <mergeCell ref="A219:F219"/>
    <mergeCell ref="G219:S219"/>
    <mergeCell ref="T219:Y219"/>
    <mergeCell ref="Z219:AD219"/>
    <mergeCell ref="AE219:AJ219"/>
    <mergeCell ref="AK219:AP219"/>
    <mergeCell ref="AQ219:AV219"/>
    <mergeCell ref="BH210:BL210"/>
    <mergeCell ref="AE210:AI210"/>
    <mergeCell ref="AJ210:AN210"/>
    <mergeCell ref="AO210:AS210"/>
    <mergeCell ref="AT210:AW210"/>
    <mergeCell ref="AX210:BB210"/>
    <mergeCell ref="BC210:BG210"/>
    <mergeCell ref="AO209:AS209"/>
    <mergeCell ref="AT209:AW209"/>
    <mergeCell ref="AX209:BB209"/>
    <mergeCell ref="BC209:BG209"/>
    <mergeCell ref="BH209:BL209"/>
    <mergeCell ref="A210:F210"/>
    <mergeCell ref="G210:P210"/>
    <mergeCell ref="Q210:U210"/>
    <mergeCell ref="V210:Y210"/>
    <mergeCell ref="Z210:AD210"/>
    <mergeCell ref="A209:F209"/>
    <mergeCell ref="G209:P209"/>
    <mergeCell ref="Q209:U209"/>
    <mergeCell ref="V209:Y209"/>
    <mergeCell ref="Z209:AD209"/>
    <mergeCell ref="AE209:AI209"/>
    <mergeCell ref="AJ209:AN209"/>
    <mergeCell ref="AW199:BA199"/>
    <mergeCell ref="BB199:BF199"/>
    <mergeCell ref="BG199:BL199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K199:AP199"/>
    <mergeCell ref="AQ199:AV199"/>
    <mergeCell ref="G198:S198"/>
    <mergeCell ref="T198:Y198"/>
    <mergeCell ref="Z198:AD198"/>
    <mergeCell ref="AE198:AJ198"/>
    <mergeCell ref="AK198:AP198"/>
    <mergeCell ref="AQ198:AV198"/>
    <mergeCell ref="A197:F197"/>
    <mergeCell ref="G197:S197"/>
    <mergeCell ref="T197:Y197"/>
    <mergeCell ref="Z197:AD197"/>
    <mergeCell ref="AE197:AJ197"/>
    <mergeCell ref="AK197:AP197"/>
    <mergeCell ref="AQ197:AV197"/>
    <mergeCell ref="AX155:AZ155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L92:BP92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18:BD218"/>
    <mergeCell ref="BE218:BL218"/>
    <mergeCell ref="A223:BL223"/>
    <mergeCell ref="A224:BL224"/>
    <mergeCell ref="A227:BL227"/>
    <mergeCell ref="A228:BL228"/>
    <mergeCell ref="AW219:BD219"/>
    <mergeCell ref="BE219:BL219"/>
    <mergeCell ref="A220:F220"/>
    <mergeCell ref="G220:S220"/>
    <mergeCell ref="AQ217:AV217"/>
    <mergeCell ref="AW217:BD217"/>
    <mergeCell ref="BE217:BL217"/>
    <mergeCell ref="A218:F218"/>
    <mergeCell ref="G218:S218"/>
    <mergeCell ref="T218:Y218"/>
    <mergeCell ref="Z218:AD218"/>
    <mergeCell ref="AE218:AJ218"/>
    <mergeCell ref="AK218:AP218"/>
    <mergeCell ref="AQ218:AV218"/>
    <mergeCell ref="A217:F217"/>
    <mergeCell ref="G217:S217"/>
    <mergeCell ref="T217:Y217"/>
    <mergeCell ref="Z217:AD217"/>
    <mergeCell ref="AE217:AJ217"/>
    <mergeCell ref="AK217:AP217"/>
    <mergeCell ref="BE214:BL215"/>
    <mergeCell ref="A216:F216"/>
    <mergeCell ref="G216:S216"/>
    <mergeCell ref="T216:Y216"/>
    <mergeCell ref="Z216:AD216"/>
    <mergeCell ref="AE216:AJ216"/>
    <mergeCell ref="AK216:AP216"/>
    <mergeCell ref="AQ216:AV216"/>
    <mergeCell ref="AW216:BD216"/>
    <mergeCell ref="BE216:BL216"/>
    <mergeCell ref="A212:BL212"/>
    <mergeCell ref="A213:BL213"/>
    <mergeCell ref="A214:F215"/>
    <mergeCell ref="G214:S215"/>
    <mergeCell ref="T214:Y215"/>
    <mergeCell ref="Z214:AD215"/>
    <mergeCell ref="AE214:AJ215"/>
    <mergeCell ref="AK214:AP215"/>
    <mergeCell ref="AQ214:AV215"/>
    <mergeCell ref="AW214:BD215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T204:AW205"/>
    <mergeCell ref="AX204:BG204"/>
    <mergeCell ref="BH204:BL205"/>
    <mergeCell ref="Z205:AD205"/>
    <mergeCell ref="AE205:AI205"/>
    <mergeCell ref="AX205:BB205"/>
    <mergeCell ref="BC205:BG205"/>
    <mergeCell ref="A202:BL202"/>
    <mergeCell ref="A203:F205"/>
    <mergeCell ref="G203:P205"/>
    <mergeCell ref="Q203:AN203"/>
    <mergeCell ref="AO203:BL203"/>
    <mergeCell ref="Q204:U205"/>
    <mergeCell ref="V204:Y205"/>
    <mergeCell ref="Z204:AI204"/>
    <mergeCell ref="AJ204:AN205"/>
    <mergeCell ref="AO204:AS205"/>
    <mergeCell ref="AK196:AP196"/>
    <mergeCell ref="AQ196:AV196"/>
    <mergeCell ref="AW196:BA196"/>
    <mergeCell ref="BB196:BF196"/>
    <mergeCell ref="BG196:BL196"/>
    <mergeCell ref="A201:BL201"/>
    <mergeCell ref="AW197:BA197"/>
    <mergeCell ref="BB197:BF197"/>
    <mergeCell ref="BG197:BL197"/>
    <mergeCell ref="A198:F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Z173:BD173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P170:AT170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167:BL167"/>
    <mergeCell ref="A168:BD168"/>
    <mergeCell ref="A169:F170"/>
    <mergeCell ref="G169:S170"/>
    <mergeCell ref="T169:Z170"/>
    <mergeCell ref="AA169:AO169"/>
    <mergeCell ref="AP169:BD169"/>
    <mergeCell ref="AA170:AE170"/>
    <mergeCell ref="AF170:AJ170"/>
    <mergeCell ref="AK170:AO170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4:AN154"/>
    <mergeCell ref="AO154:AQ154"/>
    <mergeCell ref="AR154:AT154"/>
    <mergeCell ref="AU154:AW154"/>
    <mergeCell ref="AX154:AZ154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149:C151"/>
    <mergeCell ref="D149:V151"/>
    <mergeCell ref="W149:AH149"/>
    <mergeCell ref="AI149:AT149"/>
    <mergeCell ref="AU149:AZ149"/>
    <mergeCell ref="BA149:BF149"/>
    <mergeCell ref="AT144:AX144"/>
    <mergeCell ref="AY144:BC144"/>
    <mergeCell ref="BD144:BH144"/>
    <mergeCell ref="BI144:BM144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7:AT127"/>
    <mergeCell ref="AU127:AY127"/>
    <mergeCell ref="AZ127:BD127"/>
    <mergeCell ref="BE127:BI127"/>
    <mergeCell ref="A138:BL138"/>
    <mergeCell ref="A139:BR139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1:BX111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:A92 A100:A102 A154:A155">
    <cfRule type="cellIs" dxfId="3" priority="3" stopIfTrue="1" operator="equal">
      <formula>A89</formula>
    </cfRule>
  </conditionalFormatting>
  <conditionalFormatting sqref="A111:C120 A127:C136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A100</formula>
    </cfRule>
  </conditionalFormatting>
  <pageMargins left="0.32" right="0.33" top="0.39370078740157499" bottom="0.39370078740157499" header="0" footer="0"/>
  <pageSetup paperSize="9" scale="59" fitToHeight="500" orientation="landscape" r:id="rId1"/>
  <headerFooter alignWithMargins="0"/>
  <rowBreaks count="4" manualBreakCount="4">
    <brk id="41" max="76" man="1"/>
    <brk id="93" max="76" man="1"/>
    <brk id="137" max="76" man="1"/>
    <brk id="188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КПК0611142</vt:lpstr>
      <vt:lpstr>'Додаток2 КПК0611142'!Область_печати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2023-01-09T14:18:51Z</cp:lastPrinted>
  <dcterms:created xsi:type="dcterms:W3CDTF">2016-07-02T12:27:50Z</dcterms:created>
  <dcterms:modified xsi:type="dcterms:W3CDTF">2023-01-09T14:19:40Z</dcterms:modified>
</cp:coreProperties>
</file>