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E52" i="2" l="1"/>
  <c r="E46" i="2"/>
  <c r="E15" i="2"/>
  <c r="E14" i="2" s="1"/>
  <c r="E59" i="2"/>
  <c r="E63" i="2" s="1"/>
  <c r="E56" i="2"/>
  <c r="E62" i="2" s="1"/>
  <c r="E49" i="2"/>
  <c r="E53" i="2" s="1"/>
  <c r="E38" i="2"/>
  <c r="E35" i="2" s="1"/>
  <c r="D59" i="2"/>
  <c r="D63" i="2" s="1"/>
  <c r="D56" i="2"/>
  <c r="D62" i="2" s="1"/>
  <c r="D53" i="2"/>
  <c r="D52" i="2" s="1"/>
  <c r="D49" i="2"/>
  <c r="D42" i="2"/>
  <c r="D38" i="2"/>
  <c r="D36" i="2"/>
  <c r="D32" i="2"/>
  <c r="D25" i="2"/>
  <c r="D15" i="2"/>
  <c r="D61" i="2" l="1"/>
  <c r="D35" i="2"/>
  <c r="D47" i="2" s="1"/>
  <c r="D66" i="2" s="1"/>
  <c r="D14" i="2"/>
  <c r="E47" i="2"/>
  <c r="E66" i="2" s="1"/>
  <c r="E45" i="2"/>
  <c r="E65" i="2"/>
  <c r="E61" i="2"/>
  <c r="D45" i="2" l="1"/>
  <c r="D46" i="2"/>
  <c r="D65" i="2" s="1"/>
  <c r="D64" i="2" s="1"/>
  <c r="E64" i="2"/>
</calcChain>
</file>

<file path=xl/sharedStrings.xml><?xml version="1.0" encoding="utf-8"?>
<sst xmlns="http://schemas.openxmlformats.org/spreadsheetml/2006/main" count="128" uniqueCount="90">
  <si>
    <t>Додаток 2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</si>
  <si>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</si>
  <si>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</si>
  <si>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</si>
  <si>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</si>
  <si>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</si>
  <si>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</si>
  <si>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</si>
  <si>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</si>
  <si>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</si>
  <si>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</si>
  <si>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</si>
  <si>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</si>
  <si>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</si>
  <si>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</si>
  <si>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</si>
  <si>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</si>
  <si>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</si>
  <si>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</si>
  <si>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</si>
  <si>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</si>
  <si>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</si>
  <si>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</si>
  <si>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</si>
  <si>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</si>
  <si>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</si>
  <si>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</si>
  <si>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</si>
  <si>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</si>
  <si>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</si>
  <si>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</si>
  <si>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</si>
  <si>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</si>
  <si>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</si>
  <si>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</si>
  <si>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</si>
  <si>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</si>
  <si>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</si>
  <si>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</si>
  <si>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</si>
  <si>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</si>
  <si>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</si>
  <si>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</si>
  <si>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</si>
  <si>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</si>
  <si>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</si>
  <si>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</si>
  <si>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</si>
  <si>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</si>
  <si>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</si>
  <si>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</si>
  <si>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</si>
  <si>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</si>
  <si>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31020000</t>
  </si>
  <si>
    <t>Надходження коштів від Державного фонду дорогоцінних металів і дорогоцінного каміння  </t>
  </si>
  <si>
    <t>Спеціальний фонд, у тому числі: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</si>
  <si>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</si>
  <si>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</si>
  <si>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</si>
  <si>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</si>
  <si>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</si>
  <si>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</si>
  <si>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</si>
  <si>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</si>
  <si>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33010000</t>
  </si>
  <si>
    <t>Кошти від продажу землі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</si>
  <si>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</si>
  <si>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</si>
  <si>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</si>
  <si>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</si>
  <si>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</si>
  <si>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</si>
  <si>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</si>
  <si>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</si>
  <si>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</si>
  <si>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</si>
  <si>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</si>
  <si>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</si>
  <si>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</si>
  <si>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</si>
  <si>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</si>
  <si>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</si>
  <si>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</si>
  <si>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</si>
  <si>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</si>
  <si>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</si>
  <si>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</si>
  <si>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бюджету Баштанської міської </t>
  </si>
  <si>
    <t>Показники доходів бюджету Баштанської міської територіальної громади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</si>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</sst>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9" fillId="0" borderId="0"/>
    <xf numFmtId="0" fontId="9" fillId="16" borderId="7" applyNumberFormat="0" applyFont="0" applyAlignment="0" applyProtection="0"/>
    <xf numFmtId="0" fontId="13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Border="1" applyAlignment="1">
      <alignment vertical="center"/>
    </xf>
    <xf numFmtId="4" fontId="1" fillId="0" borderId="9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9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9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1"/>
    <cellStyle name="Обычный" xfId="0" builtinId="0"/>
    <cellStyle name="Обычный 2" xfId="22"/>
    <cellStyle name="Примечание 2" xfId="23"/>
    <cellStyle name="Стиль 1" xfId="24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view="pageBreakPreview" topLeftCell="B1" zoomScale="60" zoomScaleNormal="100" workbookViewId="0">
      <selection activeCell="D26" sqref="D26"/>
    </sheetView>
  </sheetViews>
  <sheetFormatPr defaultRowHeight="12.75" x14ac:dyDescent="0.2"/>
  <cols>
    <col min="1" max="1" width="0" style="1" hidden="1" customWidth="1"/>
    <col min="2" max="2" width="10.7109375" style="17" customWidth="1"/>
    <col min="3" max="3" width="50.7109375" style="14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1" t="s">
        <v>0</v>
      </c>
      <c r="G1" s="31"/>
      <c r="H1" s="31"/>
    </row>
    <row r="2" spans="1:9" x14ac:dyDescent="0.2">
      <c r="D2" s="2"/>
      <c r="E2" s="2"/>
      <c r="F2" s="31" t="s">
        <v>87</v>
      </c>
      <c r="G2" s="31"/>
      <c r="H2" s="31"/>
    </row>
    <row r="3" spans="1:9" x14ac:dyDescent="0.2">
      <c r="D3" s="2"/>
      <c r="E3" s="2"/>
      <c r="F3" s="31" t="s">
        <v>89</v>
      </c>
      <c r="G3" s="31"/>
      <c r="H3" s="31"/>
    </row>
    <row r="4" spans="1:9" x14ac:dyDescent="0.2">
      <c r="D4" s="2"/>
      <c r="E4" s="2"/>
      <c r="F4" s="31"/>
      <c r="G4" s="31"/>
      <c r="H4" s="31"/>
    </row>
    <row r="5" spans="1:9" x14ac:dyDescent="0.2">
      <c r="B5" s="3"/>
      <c r="C5" s="15"/>
      <c r="D5" s="2"/>
      <c r="E5" s="2"/>
      <c r="F5" s="2"/>
      <c r="G5" s="2"/>
      <c r="H5" s="2"/>
    </row>
    <row r="6" spans="1:9" ht="15.75" x14ac:dyDescent="0.25">
      <c r="B6" s="32" t="s">
        <v>88</v>
      </c>
      <c r="C6" s="32"/>
      <c r="D6" s="32"/>
      <c r="E6" s="32"/>
      <c r="F6" s="32"/>
      <c r="G6" s="32"/>
      <c r="H6" s="32"/>
    </row>
    <row r="7" spans="1:9" x14ac:dyDescent="0.2">
      <c r="B7" s="19" t="s">
        <v>10</v>
      </c>
      <c r="C7" s="15"/>
      <c r="D7" s="2"/>
      <c r="E7" s="2"/>
      <c r="F7" s="2"/>
      <c r="G7" s="2"/>
      <c r="H7" s="2"/>
    </row>
    <row r="8" spans="1:9" x14ac:dyDescent="0.2">
      <c r="B8" s="4" t="s">
        <v>1</v>
      </c>
      <c r="C8" s="15"/>
      <c r="D8" s="2"/>
      <c r="E8" s="2"/>
      <c r="F8" s="2"/>
      <c r="G8" s="2"/>
      <c r="H8" s="2"/>
    </row>
    <row r="9" spans="1:9" x14ac:dyDescent="0.2">
      <c r="C9" s="15"/>
      <c r="D9" s="2"/>
      <c r="E9" s="2"/>
      <c r="F9" s="2"/>
      <c r="G9" s="2"/>
      <c r="H9" s="5" t="s">
        <v>2</v>
      </c>
    </row>
    <row r="10" spans="1:9" ht="17.100000000000001" customHeight="1" x14ac:dyDescent="0.2">
      <c r="B10" s="29" t="s">
        <v>3</v>
      </c>
      <c r="C10" s="29" t="s">
        <v>4</v>
      </c>
      <c r="D10" s="20" t="s">
        <v>82</v>
      </c>
      <c r="E10" s="20" t="s">
        <v>83</v>
      </c>
      <c r="F10" s="20" t="s">
        <v>84</v>
      </c>
      <c r="G10" s="20" t="s">
        <v>85</v>
      </c>
      <c r="H10" s="20" t="s">
        <v>86</v>
      </c>
    </row>
    <row r="11" spans="1:9" ht="17.100000000000001" customHeight="1" x14ac:dyDescent="0.2">
      <c r="B11" s="30"/>
      <c r="C11" s="30"/>
      <c r="D11" s="21" t="s">
        <v>5</v>
      </c>
      <c r="E11" s="21" t="s">
        <v>6</v>
      </c>
      <c r="F11" s="21" t="s">
        <v>7</v>
      </c>
      <c r="G11" s="21" t="s">
        <v>7</v>
      </c>
      <c r="H11" s="21" t="s">
        <v>7</v>
      </c>
    </row>
    <row r="12" spans="1:9" x14ac:dyDescent="0.2"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</row>
    <row r="13" spans="1:9" x14ac:dyDescent="0.2">
      <c r="A13" s="11">
        <v>1</v>
      </c>
      <c r="B13" s="24" t="s">
        <v>13</v>
      </c>
      <c r="C13" s="24"/>
      <c r="D13" s="24"/>
      <c r="E13" s="24"/>
      <c r="F13" s="24"/>
      <c r="G13" s="24"/>
      <c r="H13" s="25"/>
      <c r="I13" s="10"/>
    </row>
    <row r="14" spans="1:9" x14ac:dyDescent="0.2">
      <c r="A14" s="12">
        <v>1</v>
      </c>
      <c r="B14" s="18" t="s">
        <v>14</v>
      </c>
      <c r="C14" s="16" t="s">
        <v>15</v>
      </c>
      <c r="D14" s="13">
        <f>D15+D25+D32</f>
        <v>103417471</v>
      </c>
      <c r="E14" s="13">
        <f>E15+E25+E32</f>
        <v>112442186</v>
      </c>
      <c r="F14" s="13">
        <v>128499800</v>
      </c>
      <c r="G14" s="13">
        <v>138466525</v>
      </c>
      <c r="H14" s="13">
        <v>149087101</v>
      </c>
      <c r="I14" s="10"/>
    </row>
    <row r="15" spans="1:9" x14ac:dyDescent="0.2">
      <c r="A15" s="12">
        <v>2</v>
      </c>
      <c r="B15" s="18" t="s">
        <v>16</v>
      </c>
      <c r="C15" s="16" t="s">
        <v>17</v>
      </c>
      <c r="D15" s="13">
        <f>D16+D17+D18+D19+D20+D21+D22+D23+D24</f>
        <v>102627986</v>
      </c>
      <c r="E15" s="13">
        <f>E16+E17+E18+E19+E20+E21+E22+E23+E24</f>
        <v>111939939</v>
      </c>
      <c r="F15" s="13">
        <v>127728185</v>
      </c>
      <c r="G15" s="13">
        <v>137648550</v>
      </c>
      <c r="H15" s="13">
        <v>148216772</v>
      </c>
      <c r="I15" s="10"/>
    </row>
    <row r="16" spans="1:9" x14ac:dyDescent="0.2">
      <c r="A16" s="12">
        <v>0</v>
      </c>
      <c r="B16" s="18" t="s">
        <v>18</v>
      </c>
      <c r="C16" s="16" t="s">
        <v>19</v>
      </c>
      <c r="D16" s="13">
        <v>56447237</v>
      </c>
      <c r="E16" s="13">
        <v>64917986</v>
      </c>
      <c r="F16" s="13">
        <v>76540785</v>
      </c>
      <c r="G16" s="13">
        <v>83750675</v>
      </c>
      <c r="H16" s="13">
        <v>91341937</v>
      </c>
      <c r="I16" s="10"/>
    </row>
    <row r="17" spans="1:9" x14ac:dyDescent="0.2">
      <c r="A17" s="12">
        <v>0</v>
      </c>
      <c r="B17" s="18" t="s">
        <v>20</v>
      </c>
      <c r="C17" s="16" t="s">
        <v>21</v>
      </c>
      <c r="D17" s="13">
        <v>456473</v>
      </c>
      <c r="E17" s="13">
        <v>25000</v>
      </c>
      <c r="F17" s="13">
        <v>26200</v>
      </c>
      <c r="G17" s="13">
        <v>27500</v>
      </c>
      <c r="H17" s="13">
        <v>29000</v>
      </c>
      <c r="I17" s="10"/>
    </row>
    <row r="18" spans="1:9" ht="25.5" x14ac:dyDescent="0.2">
      <c r="A18" s="12">
        <v>0</v>
      </c>
      <c r="B18" s="18" t="s">
        <v>22</v>
      </c>
      <c r="C18" s="16" t="s">
        <v>23</v>
      </c>
      <c r="D18" s="13">
        <v>649</v>
      </c>
      <c r="E18" s="13">
        <v>0</v>
      </c>
      <c r="F18" s="13">
        <v>0</v>
      </c>
      <c r="G18" s="13">
        <v>0</v>
      </c>
      <c r="H18" s="13">
        <v>0</v>
      </c>
      <c r="I18" s="10"/>
    </row>
    <row r="19" spans="1:9" ht="25.5" x14ac:dyDescent="0.2">
      <c r="A19" s="12">
        <v>0</v>
      </c>
      <c r="B19" s="18" t="s">
        <v>24</v>
      </c>
      <c r="C19" s="16" t="s">
        <v>25</v>
      </c>
      <c r="D19" s="13">
        <v>6826</v>
      </c>
      <c r="E19" s="13">
        <v>0</v>
      </c>
      <c r="F19" s="13">
        <v>0</v>
      </c>
      <c r="G19" s="13">
        <v>0</v>
      </c>
      <c r="H19" s="13">
        <v>0</v>
      </c>
      <c r="I19" s="10"/>
    </row>
    <row r="20" spans="1:9" ht="25.5" x14ac:dyDescent="0.2">
      <c r="A20" s="12">
        <v>0</v>
      </c>
      <c r="B20" s="18" t="s">
        <v>26</v>
      </c>
      <c r="C20" s="16" t="s">
        <v>27</v>
      </c>
      <c r="D20" s="13">
        <v>1011769</v>
      </c>
      <c r="E20" s="13">
        <v>1000000</v>
      </c>
      <c r="F20" s="13">
        <v>1050000</v>
      </c>
      <c r="G20" s="13">
        <v>1100000</v>
      </c>
      <c r="H20" s="13">
        <v>1150000</v>
      </c>
      <c r="I20" s="10"/>
    </row>
    <row r="21" spans="1:9" ht="25.5" x14ac:dyDescent="0.2">
      <c r="A21" s="12">
        <v>0</v>
      </c>
      <c r="B21" s="18" t="s">
        <v>28</v>
      </c>
      <c r="C21" s="16" t="s">
        <v>29</v>
      </c>
      <c r="D21" s="13">
        <v>3536271</v>
      </c>
      <c r="E21" s="13">
        <v>3500000</v>
      </c>
      <c r="F21" s="13">
        <v>3550000</v>
      </c>
      <c r="G21" s="13">
        <v>3600000</v>
      </c>
      <c r="H21" s="13">
        <v>3650000</v>
      </c>
      <c r="I21" s="10"/>
    </row>
    <row r="22" spans="1:9" ht="38.25" x14ac:dyDescent="0.2">
      <c r="A22" s="12">
        <v>0</v>
      </c>
      <c r="B22" s="18" t="s">
        <v>30</v>
      </c>
      <c r="C22" s="16" t="s">
        <v>31</v>
      </c>
      <c r="D22" s="13">
        <v>2002955</v>
      </c>
      <c r="E22" s="13">
        <v>2165000</v>
      </c>
      <c r="F22" s="13">
        <v>2300000</v>
      </c>
      <c r="G22" s="13">
        <v>2400000</v>
      </c>
      <c r="H22" s="13">
        <v>2500000</v>
      </c>
      <c r="I22" s="10"/>
    </row>
    <row r="23" spans="1:9" x14ac:dyDescent="0.2">
      <c r="A23" s="12">
        <v>0</v>
      </c>
      <c r="B23" s="18" t="s">
        <v>32</v>
      </c>
      <c r="C23" s="16" t="s">
        <v>33</v>
      </c>
      <c r="D23" s="13">
        <v>23002551</v>
      </c>
      <c r="E23" s="13">
        <v>23386953</v>
      </c>
      <c r="F23" s="13">
        <v>26231000</v>
      </c>
      <c r="G23" s="13">
        <v>27478075</v>
      </c>
      <c r="H23" s="13">
        <v>28883785</v>
      </c>
      <c r="I23" s="10"/>
    </row>
    <row r="24" spans="1:9" x14ac:dyDescent="0.2">
      <c r="A24" s="12">
        <v>0</v>
      </c>
      <c r="B24" s="18" t="s">
        <v>34</v>
      </c>
      <c r="C24" s="16" t="s">
        <v>35</v>
      </c>
      <c r="D24" s="13">
        <v>16163255</v>
      </c>
      <c r="E24" s="13">
        <v>16945000</v>
      </c>
      <c r="F24" s="13">
        <v>18030200</v>
      </c>
      <c r="G24" s="13">
        <v>19292300</v>
      </c>
      <c r="H24" s="13">
        <v>20662050</v>
      </c>
      <c r="I24" s="10"/>
    </row>
    <row r="25" spans="1:9" x14ac:dyDescent="0.2">
      <c r="A25" s="12">
        <v>2</v>
      </c>
      <c r="B25" s="18" t="s">
        <v>36</v>
      </c>
      <c r="C25" s="16" t="s">
        <v>37</v>
      </c>
      <c r="D25" s="13">
        <f>D26+D27+D28+D29+D30+D31</f>
        <v>701281</v>
      </c>
      <c r="E25" s="13">
        <v>502247</v>
      </c>
      <c r="F25" s="13">
        <v>771615</v>
      </c>
      <c r="G25" s="13">
        <v>817975</v>
      </c>
      <c r="H25" s="13">
        <v>870329</v>
      </c>
      <c r="I25" s="10"/>
    </row>
    <row r="26" spans="1:9" ht="76.5" x14ac:dyDescent="0.2">
      <c r="A26" s="12">
        <v>0</v>
      </c>
      <c r="B26" s="18" t="s">
        <v>38</v>
      </c>
      <c r="C26" s="16" t="s">
        <v>39</v>
      </c>
      <c r="D26" s="13">
        <v>85875</v>
      </c>
      <c r="E26" s="13">
        <v>0</v>
      </c>
      <c r="F26" s="13">
        <v>0</v>
      </c>
      <c r="G26" s="13">
        <v>0</v>
      </c>
      <c r="H26" s="13">
        <v>0</v>
      </c>
      <c r="I26" s="10"/>
    </row>
    <row r="27" spans="1:9" x14ac:dyDescent="0.2">
      <c r="A27" s="12">
        <v>0</v>
      </c>
      <c r="B27" s="18" t="s">
        <v>40</v>
      </c>
      <c r="C27" s="16" t="s">
        <v>41</v>
      </c>
      <c r="D27" s="13">
        <v>23957</v>
      </c>
      <c r="E27" s="13">
        <v>13000</v>
      </c>
      <c r="F27" s="13">
        <v>15000</v>
      </c>
      <c r="G27" s="13">
        <v>20000</v>
      </c>
      <c r="H27" s="13">
        <v>25000</v>
      </c>
      <c r="I27" s="10"/>
    </row>
    <row r="28" spans="1:9" x14ac:dyDescent="0.2">
      <c r="A28" s="12">
        <v>0</v>
      </c>
      <c r="B28" s="18" t="s">
        <v>42</v>
      </c>
      <c r="C28" s="16" t="s">
        <v>43</v>
      </c>
      <c r="D28" s="13">
        <v>294141</v>
      </c>
      <c r="E28" s="13">
        <v>380000</v>
      </c>
      <c r="F28" s="13">
        <v>600000</v>
      </c>
      <c r="G28" s="13">
        <v>625000</v>
      </c>
      <c r="H28" s="13">
        <v>670000</v>
      </c>
      <c r="I28" s="10"/>
    </row>
    <row r="29" spans="1:9" ht="38.25" x14ac:dyDescent="0.2">
      <c r="A29" s="12">
        <v>0</v>
      </c>
      <c r="B29" s="18" t="s">
        <v>44</v>
      </c>
      <c r="C29" s="16" t="s">
        <v>45</v>
      </c>
      <c r="D29" s="13">
        <v>14745</v>
      </c>
      <c r="E29" s="13">
        <v>16247</v>
      </c>
      <c r="F29" s="13">
        <v>24615</v>
      </c>
      <c r="G29" s="13">
        <v>24975</v>
      </c>
      <c r="H29" s="13">
        <v>25329</v>
      </c>
      <c r="I29" s="10"/>
    </row>
    <row r="30" spans="1:9" x14ac:dyDescent="0.2">
      <c r="A30" s="12">
        <v>0</v>
      </c>
      <c r="B30" s="18" t="s">
        <v>46</v>
      </c>
      <c r="C30" s="16" t="s">
        <v>47</v>
      </c>
      <c r="D30" s="13">
        <v>12485</v>
      </c>
      <c r="E30" s="13">
        <v>18000</v>
      </c>
      <c r="F30" s="13">
        <v>22000</v>
      </c>
      <c r="G30" s="13">
        <v>23000</v>
      </c>
      <c r="H30" s="13">
        <v>24000</v>
      </c>
      <c r="I30" s="10"/>
    </row>
    <row r="31" spans="1:9" x14ac:dyDescent="0.2">
      <c r="A31" s="12">
        <v>0</v>
      </c>
      <c r="B31" s="18" t="s">
        <v>48</v>
      </c>
      <c r="C31" s="16" t="s">
        <v>41</v>
      </c>
      <c r="D31" s="13">
        <v>270078</v>
      </c>
      <c r="E31" s="13">
        <v>75000</v>
      </c>
      <c r="F31" s="13">
        <v>110000</v>
      </c>
      <c r="G31" s="13">
        <v>125000</v>
      </c>
      <c r="H31" s="13">
        <v>126000</v>
      </c>
      <c r="I31" s="10"/>
    </row>
    <row r="32" spans="1:9" x14ac:dyDescent="0.2">
      <c r="A32" s="12">
        <v>2</v>
      </c>
      <c r="B32" s="18" t="s">
        <v>49</v>
      </c>
      <c r="C32" s="16" t="s">
        <v>50</v>
      </c>
      <c r="D32" s="13">
        <f>D33+D34</f>
        <v>88204</v>
      </c>
      <c r="E32" s="13">
        <v>0</v>
      </c>
      <c r="F32" s="13">
        <v>0</v>
      </c>
      <c r="G32" s="13">
        <v>0</v>
      </c>
      <c r="H32" s="13">
        <v>0</v>
      </c>
      <c r="I32" s="10"/>
    </row>
    <row r="33" spans="1:9" ht="63.75" x14ac:dyDescent="0.2">
      <c r="A33" s="12">
        <v>0</v>
      </c>
      <c r="B33" s="18" t="s">
        <v>51</v>
      </c>
      <c r="C33" s="16" t="s">
        <v>52</v>
      </c>
      <c r="D33" s="13">
        <v>86062</v>
      </c>
      <c r="E33" s="13">
        <v>0</v>
      </c>
      <c r="F33" s="13">
        <v>0</v>
      </c>
      <c r="G33" s="13">
        <v>0</v>
      </c>
      <c r="H33" s="13">
        <v>0</v>
      </c>
      <c r="I33" s="10"/>
    </row>
    <row r="34" spans="1:9" ht="25.5" x14ac:dyDescent="0.2">
      <c r="A34" s="12">
        <v>0</v>
      </c>
      <c r="B34" s="18" t="s">
        <v>53</v>
      </c>
      <c r="C34" s="16" t="s">
        <v>54</v>
      </c>
      <c r="D34" s="13">
        <v>2142</v>
      </c>
      <c r="E34" s="13">
        <v>0</v>
      </c>
      <c r="F34" s="13">
        <v>0</v>
      </c>
      <c r="G34" s="13">
        <v>0</v>
      </c>
      <c r="H34" s="13">
        <v>0</v>
      </c>
      <c r="I34" s="10"/>
    </row>
    <row r="35" spans="1:9" x14ac:dyDescent="0.2">
      <c r="A35" s="12">
        <v>1</v>
      </c>
      <c r="B35" s="18" t="s">
        <v>14</v>
      </c>
      <c r="C35" s="16" t="s">
        <v>55</v>
      </c>
      <c r="D35" s="13">
        <f>D36+D38+D42</f>
        <v>8089526</v>
      </c>
      <c r="E35" s="13">
        <f>E36+E38+E42</f>
        <v>4537973</v>
      </c>
      <c r="F35" s="13">
        <v>3699494</v>
      </c>
      <c r="G35" s="13">
        <v>3739007</v>
      </c>
      <c r="H35" s="13">
        <v>3793632</v>
      </c>
      <c r="I35" s="10"/>
    </row>
    <row r="36" spans="1:9" x14ac:dyDescent="0.2">
      <c r="A36" s="12">
        <v>2</v>
      </c>
      <c r="B36" s="18" t="s">
        <v>16</v>
      </c>
      <c r="C36" s="16" t="s">
        <v>17</v>
      </c>
      <c r="D36" s="13">
        <f>D37</f>
        <v>101179</v>
      </c>
      <c r="E36" s="13">
        <v>102000</v>
      </c>
      <c r="F36" s="13">
        <v>105000</v>
      </c>
      <c r="G36" s="13">
        <v>110000</v>
      </c>
      <c r="H36" s="13">
        <v>120000</v>
      </c>
      <c r="I36" s="10"/>
    </row>
    <row r="37" spans="1:9" x14ac:dyDescent="0.2">
      <c r="A37" s="12">
        <v>0</v>
      </c>
      <c r="B37" s="18" t="s">
        <v>56</v>
      </c>
      <c r="C37" s="16" t="s">
        <v>57</v>
      </c>
      <c r="D37" s="13">
        <v>101179</v>
      </c>
      <c r="E37" s="13">
        <v>102000</v>
      </c>
      <c r="F37" s="13">
        <v>105000</v>
      </c>
      <c r="G37" s="13">
        <v>110000</v>
      </c>
      <c r="H37" s="13">
        <v>120000</v>
      </c>
      <c r="I37" s="10"/>
    </row>
    <row r="38" spans="1:9" x14ac:dyDescent="0.2">
      <c r="A38" s="12">
        <v>2</v>
      </c>
      <c r="B38" s="18" t="s">
        <v>36</v>
      </c>
      <c r="C38" s="16" t="s">
        <v>37</v>
      </c>
      <c r="D38" s="13">
        <f>D39+D40+D41</f>
        <v>6707834</v>
      </c>
      <c r="E38" s="13">
        <f>E39+E40+E41</f>
        <v>4435973</v>
      </c>
      <c r="F38" s="13">
        <v>3594494</v>
      </c>
      <c r="G38" s="13">
        <v>3629007</v>
      </c>
      <c r="H38" s="13">
        <v>3673632</v>
      </c>
      <c r="I38" s="10"/>
    </row>
    <row r="39" spans="1:9" x14ac:dyDescent="0.2">
      <c r="A39" s="12">
        <v>0</v>
      </c>
      <c r="B39" s="18" t="s">
        <v>48</v>
      </c>
      <c r="C39" s="16" t="s">
        <v>41</v>
      </c>
      <c r="D39" s="13">
        <v>1018</v>
      </c>
      <c r="E39" s="13">
        <v>0</v>
      </c>
      <c r="F39" s="13">
        <v>0</v>
      </c>
      <c r="G39" s="13">
        <v>0</v>
      </c>
      <c r="H39" s="13">
        <v>0</v>
      </c>
      <c r="I39" s="10"/>
    </row>
    <row r="40" spans="1:9" ht="25.5" x14ac:dyDescent="0.2">
      <c r="A40" s="12">
        <v>0</v>
      </c>
      <c r="B40" s="18" t="s">
        <v>58</v>
      </c>
      <c r="C40" s="16" t="s">
        <v>59</v>
      </c>
      <c r="D40" s="13">
        <v>1671133</v>
      </c>
      <c r="E40" s="13">
        <v>3363650</v>
      </c>
      <c r="F40" s="13">
        <v>3278894</v>
      </c>
      <c r="G40" s="13">
        <v>3292287</v>
      </c>
      <c r="H40" s="13">
        <v>3323042</v>
      </c>
      <c r="I40" s="10"/>
    </row>
    <row r="41" spans="1:9" ht="25.5" x14ac:dyDescent="0.2">
      <c r="A41" s="12">
        <v>0</v>
      </c>
      <c r="B41" s="18" t="s">
        <v>60</v>
      </c>
      <c r="C41" s="16" t="s">
        <v>61</v>
      </c>
      <c r="D41" s="13">
        <v>5035683</v>
      </c>
      <c r="E41" s="13">
        <v>1072323</v>
      </c>
      <c r="F41" s="13">
        <v>315600</v>
      </c>
      <c r="G41" s="13">
        <v>336720</v>
      </c>
      <c r="H41" s="13">
        <v>350590</v>
      </c>
      <c r="I41" s="10"/>
    </row>
    <row r="42" spans="1:9" x14ac:dyDescent="0.2">
      <c r="A42" s="12">
        <v>2</v>
      </c>
      <c r="B42" s="18" t="s">
        <v>49</v>
      </c>
      <c r="C42" s="16" t="s">
        <v>50</v>
      </c>
      <c r="D42" s="13">
        <f>D43+D44</f>
        <v>1280513</v>
      </c>
      <c r="E42" s="13">
        <v>0</v>
      </c>
      <c r="F42" s="13">
        <v>0</v>
      </c>
      <c r="G42" s="13">
        <v>0</v>
      </c>
      <c r="H42" s="13">
        <v>0</v>
      </c>
      <c r="I42" s="10"/>
    </row>
    <row r="43" spans="1:9" ht="38.25" x14ac:dyDescent="0.2">
      <c r="A43" s="12">
        <v>0</v>
      </c>
      <c r="B43" s="18" t="s">
        <v>62</v>
      </c>
      <c r="C43" s="16" t="s">
        <v>63</v>
      </c>
      <c r="D43" s="13">
        <v>7113</v>
      </c>
      <c r="E43" s="13">
        <v>0</v>
      </c>
      <c r="F43" s="13">
        <v>0</v>
      </c>
      <c r="G43" s="13">
        <v>0</v>
      </c>
      <c r="H43" s="13">
        <v>0</v>
      </c>
      <c r="I43" s="10"/>
    </row>
    <row r="44" spans="1:9" x14ac:dyDescent="0.2">
      <c r="A44" s="12">
        <v>0</v>
      </c>
      <c r="B44" s="18" t="s">
        <v>64</v>
      </c>
      <c r="C44" s="16" t="s">
        <v>65</v>
      </c>
      <c r="D44" s="13">
        <v>1273400</v>
      </c>
      <c r="E44" s="13">
        <v>0</v>
      </c>
      <c r="F44" s="13">
        <v>0</v>
      </c>
      <c r="G44" s="13">
        <v>0</v>
      </c>
      <c r="H44" s="13">
        <v>0</v>
      </c>
      <c r="I44" s="10"/>
    </row>
    <row r="45" spans="1:9" x14ac:dyDescent="0.2">
      <c r="A45" s="12">
        <v>1</v>
      </c>
      <c r="B45" s="18" t="s">
        <v>14</v>
      </c>
      <c r="C45" s="16" t="s">
        <v>66</v>
      </c>
      <c r="D45" s="13">
        <f>D14+D35</f>
        <v>111506997</v>
      </c>
      <c r="E45" s="13">
        <f>E14+E35</f>
        <v>116980159</v>
      </c>
      <c r="F45" s="13">
        <v>132199294</v>
      </c>
      <c r="G45" s="13">
        <v>142205532</v>
      </c>
      <c r="H45" s="13">
        <v>152880733</v>
      </c>
      <c r="I45" s="10"/>
    </row>
    <row r="46" spans="1:9" x14ac:dyDescent="0.2">
      <c r="A46" s="12">
        <v>1</v>
      </c>
      <c r="B46" s="18" t="s">
        <v>14</v>
      </c>
      <c r="C46" s="16" t="s">
        <v>67</v>
      </c>
      <c r="D46" s="13">
        <f>D14</f>
        <v>103417471</v>
      </c>
      <c r="E46" s="13">
        <f>E14</f>
        <v>112442186</v>
      </c>
      <c r="F46" s="13">
        <v>128499800</v>
      </c>
      <c r="G46" s="13">
        <v>138466525</v>
      </c>
      <c r="H46" s="13">
        <v>149087101</v>
      </c>
      <c r="I46" s="10"/>
    </row>
    <row r="47" spans="1:9" x14ac:dyDescent="0.2">
      <c r="A47" s="12">
        <v>1</v>
      </c>
      <c r="B47" s="18" t="s">
        <v>14</v>
      </c>
      <c r="C47" s="16" t="s">
        <v>68</v>
      </c>
      <c r="D47" s="13">
        <f>D35</f>
        <v>8089526</v>
      </c>
      <c r="E47" s="13">
        <f>E35</f>
        <v>4537973</v>
      </c>
      <c r="F47" s="13">
        <v>3699494</v>
      </c>
      <c r="G47" s="13">
        <v>3739007</v>
      </c>
      <c r="H47" s="13">
        <v>3793632</v>
      </c>
      <c r="I47" s="10"/>
    </row>
    <row r="48" spans="1:9" x14ac:dyDescent="0.2">
      <c r="A48" s="11">
        <v>1</v>
      </c>
      <c r="B48" s="24" t="s">
        <v>69</v>
      </c>
      <c r="C48" s="24"/>
      <c r="D48" s="24"/>
      <c r="E48" s="24"/>
      <c r="F48" s="24"/>
      <c r="G48" s="24"/>
      <c r="H48" s="25"/>
      <c r="I48" s="10"/>
    </row>
    <row r="49" spans="1:9" x14ac:dyDescent="0.2">
      <c r="A49" s="12">
        <v>1</v>
      </c>
      <c r="B49" s="18" t="s">
        <v>14</v>
      </c>
      <c r="C49" s="16" t="s">
        <v>15</v>
      </c>
      <c r="D49" s="13">
        <f>D50+D51</f>
        <v>61156010</v>
      </c>
      <c r="E49" s="13">
        <f>E50+E51</f>
        <v>70824000</v>
      </c>
      <c r="F49" s="13">
        <v>78420300</v>
      </c>
      <c r="G49" s="13">
        <v>86625000</v>
      </c>
      <c r="H49" s="13">
        <v>93687400</v>
      </c>
      <c r="I49" s="10"/>
    </row>
    <row r="50" spans="1:9" x14ac:dyDescent="0.2">
      <c r="A50" s="12">
        <v>0</v>
      </c>
      <c r="B50" s="18" t="s">
        <v>70</v>
      </c>
      <c r="C50" s="16" t="s">
        <v>71</v>
      </c>
      <c r="D50" s="13">
        <v>5551100</v>
      </c>
      <c r="E50" s="13">
        <v>6026000</v>
      </c>
      <c r="F50" s="13">
        <v>8683900</v>
      </c>
      <c r="G50" s="13">
        <v>10246600</v>
      </c>
      <c r="H50" s="13">
        <v>12097000</v>
      </c>
      <c r="I50" s="10"/>
    </row>
    <row r="51" spans="1:9" x14ac:dyDescent="0.2">
      <c r="A51" s="12">
        <v>0</v>
      </c>
      <c r="B51" s="18" t="s">
        <v>72</v>
      </c>
      <c r="C51" s="16" t="s">
        <v>73</v>
      </c>
      <c r="D51" s="13">
        <v>55604910</v>
      </c>
      <c r="E51" s="13">
        <v>64798000</v>
      </c>
      <c r="F51" s="13">
        <v>69736400</v>
      </c>
      <c r="G51" s="13">
        <v>76378400</v>
      </c>
      <c r="H51" s="13">
        <v>81590400</v>
      </c>
      <c r="I51" s="10"/>
    </row>
    <row r="52" spans="1:9" x14ac:dyDescent="0.2">
      <c r="A52" s="12">
        <v>1</v>
      </c>
      <c r="B52" s="18" t="s">
        <v>14</v>
      </c>
      <c r="C52" s="16" t="s">
        <v>74</v>
      </c>
      <c r="D52" s="13">
        <f>D53+D54</f>
        <v>61156010</v>
      </c>
      <c r="E52" s="13">
        <f>E53+E54</f>
        <v>70824000</v>
      </c>
      <c r="F52" s="13">
        <v>78420300</v>
      </c>
      <c r="G52" s="13">
        <v>86625000</v>
      </c>
      <c r="H52" s="13">
        <v>93687400</v>
      </c>
      <c r="I52" s="10"/>
    </row>
    <row r="53" spans="1:9" x14ac:dyDescent="0.2">
      <c r="A53" s="12">
        <v>1</v>
      </c>
      <c r="B53" s="18" t="s">
        <v>14</v>
      </c>
      <c r="C53" s="16" t="s">
        <v>67</v>
      </c>
      <c r="D53" s="13">
        <f>D49</f>
        <v>61156010</v>
      </c>
      <c r="E53" s="13">
        <f>E49</f>
        <v>70824000</v>
      </c>
      <c r="F53" s="13">
        <v>78420300</v>
      </c>
      <c r="G53" s="13">
        <v>86625000</v>
      </c>
      <c r="H53" s="13">
        <v>93687400</v>
      </c>
      <c r="I53" s="10"/>
    </row>
    <row r="54" spans="1:9" x14ac:dyDescent="0.2">
      <c r="A54" s="12">
        <v>1</v>
      </c>
      <c r="B54" s="18" t="s">
        <v>14</v>
      </c>
      <c r="C54" s="16" t="s">
        <v>68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0"/>
    </row>
    <row r="55" spans="1:9" x14ac:dyDescent="0.2">
      <c r="A55" s="11">
        <v>1</v>
      </c>
      <c r="B55" s="24" t="s">
        <v>75</v>
      </c>
      <c r="C55" s="24"/>
      <c r="D55" s="24"/>
      <c r="E55" s="24"/>
      <c r="F55" s="24"/>
      <c r="G55" s="24"/>
      <c r="H55" s="25"/>
      <c r="I55" s="10"/>
    </row>
    <row r="56" spans="1:9" x14ac:dyDescent="0.2">
      <c r="A56" s="12">
        <v>1</v>
      </c>
      <c r="B56" s="18" t="s">
        <v>14</v>
      </c>
      <c r="C56" s="16" t="s">
        <v>15</v>
      </c>
      <c r="D56" s="13">
        <f>D57+D58</f>
        <v>9117156</v>
      </c>
      <c r="E56" s="13">
        <f>E57+E58</f>
        <v>9762537</v>
      </c>
      <c r="F56" s="13">
        <v>5428788</v>
      </c>
      <c r="G56" s="13">
        <v>5738670</v>
      </c>
      <c r="H56" s="13">
        <v>6057296</v>
      </c>
      <c r="I56" s="10"/>
    </row>
    <row r="57" spans="1:9" ht="25.5" x14ac:dyDescent="0.2">
      <c r="A57" s="12">
        <v>0</v>
      </c>
      <c r="B57" s="18" t="s">
        <v>76</v>
      </c>
      <c r="C57" s="16" t="s">
        <v>77</v>
      </c>
      <c r="D57" s="13">
        <v>4119800</v>
      </c>
      <c r="E57" s="13">
        <v>2534900</v>
      </c>
      <c r="F57" s="13">
        <v>1000000</v>
      </c>
      <c r="G57" s="13">
        <v>1000000</v>
      </c>
      <c r="H57" s="13">
        <v>1000000</v>
      </c>
      <c r="I57" s="10"/>
    </row>
    <row r="58" spans="1:9" ht="25.5" x14ac:dyDescent="0.2">
      <c r="A58" s="12">
        <v>0</v>
      </c>
      <c r="B58" s="18" t="s">
        <v>78</v>
      </c>
      <c r="C58" s="16" t="s">
        <v>79</v>
      </c>
      <c r="D58" s="13">
        <v>4997356</v>
      </c>
      <c r="E58" s="13">
        <v>7227637</v>
      </c>
      <c r="F58" s="13">
        <v>4428788</v>
      </c>
      <c r="G58" s="13">
        <v>4738670</v>
      </c>
      <c r="H58" s="13">
        <v>5057296</v>
      </c>
      <c r="I58" s="10"/>
    </row>
    <row r="59" spans="1:9" x14ac:dyDescent="0.2">
      <c r="A59" s="12">
        <v>1</v>
      </c>
      <c r="B59" s="18" t="s">
        <v>14</v>
      </c>
      <c r="C59" s="16" t="s">
        <v>55</v>
      </c>
      <c r="D59" s="13">
        <f>D60</f>
        <v>2508080</v>
      </c>
      <c r="E59" s="13">
        <f>E60</f>
        <v>0</v>
      </c>
      <c r="F59" s="13">
        <v>0</v>
      </c>
      <c r="G59" s="13">
        <v>0</v>
      </c>
      <c r="H59" s="13">
        <v>0</v>
      </c>
      <c r="I59" s="10"/>
    </row>
    <row r="60" spans="1:9" ht="25.5" x14ac:dyDescent="0.2">
      <c r="A60" s="12">
        <v>0</v>
      </c>
      <c r="B60" s="18" t="s">
        <v>78</v>
      </c>
      <c r="C60" s="16" t="s">
        <v>79</v>
      </c>
      <c r="D60" s="13">
        <v>2508080</v>
      </c>
      <c r="E60" s="13">
        <v>0</v>
      </c>
      <c r="F60" s="13">
        <v>0</v>
      </c>
      <c r="G60" s="13">
        <v>0</v>
      </c>
      <c r="H60" s="13">
        <v>0</v>
      </c>
      <c r="I60" s="10"/>
    </row>
    <row r="61" spans="1:9" x14ac:dyDescent="0.2">
      <c r="A61" s="12">
        <v>1</v>
      </c>
      <c r="B61" s="18" t="s">
        <v>14</v>
      </c>
      <c r="C61" s="16" t="s">
        <v>80</v>
      </c>
      <c r="D61" s="13">
        <f>D62+D63</f>
        <v>11625236</v>
      </c>
      <c r="E61" s="13">
        <f>E62+E63</f>
        <v>9762537</v>
      </c>
      <c r="F61" s="13">
        <v>5428788</v>
      </c>
      <c r="G61" s="13">
        <v>5738670</v>
      </c>
      <c r="H61" s="13">
        <v>6057296</v>
      </c>
      <c r="I61" s="10"/>
    </row>
    <row r="62" spans="1:9" x14ac:dyDescent="0.2">
      <c r="A62" s="12">
        <v>1</v>
      </c>
      <c r="B62" s="18" t="s">
        <v>14</v>
      </c>
      <c r="C62" s="16" t="s">
        <v>67</v>
      </c>
      <c r="D62" s="13">
        <f>D56</f>
        <v>9117156</v>
      </c>
      <c r="E62" s="13">
        <f>E56</f>
        <v>9762537</v>
      </c>
      <c r="F62" s="13">
        <v>5428788</v>
      </c>
      <c r="G62" s="13">
        <v>5738670</v>
      </c>
      <c r="H62" s="13">
        <v>6057296</v>
      </c>
      <c r="I62" s="10"/>
    </row>
    <row r="63" spans="1:9" x14ac:dyDescent="0.2">
      <c r="A63" s="12">
        <v>1</v>
      </c>
      <c r="B63" s="18" t="s">
        <v>14</v>
      </c>
      <c r="C63" s="16" t="s">
        <v>68</v>
      </c>
      <c r="D63" s="13">
        <f>D59</f>
        <v>2508080</v>
      </c>
      <c r="E63" s="13">
        <f>E59</f>
        <v>0</v>
      </c>
      <c r="F63" s="13">
        <v>0</v>
      </c>
      <c r="G63" s="13">
        <v>0</v>
      </c>
      <c r="H63" s="13">
        <v>0</v>
      </c>
      <c r="I63" s="10"/>
    </row>
    <row r="64" spans="1:9" x14ac:dyDescent="0.2">
      <c r="A64" s="12">
        <v>3</v>
      </c>
      <c r="B64" s="18" t="s">
        <v>14</v>
      </c>
      <c r="C64" s="16" t="s">
        <v>81</v>
      </c>
      <c r="D64" s="13">
        <f>D65+D66</f>
        <v>184288243</v>
      </c>
      <c r="E64" s="13">
        <f>E65+E66</f>
        <v>197566696</v>
      </c>
      <c r="F64" s="13">
        <v>216048382</v>
      </c>
      <c r="G64" s="13">
        <v>234569202</v>
      </c>
      <c r="H64" s="13">
        <v>252625429</v>
      </c>
      <c r="I64" s="10"/>
    </row>
    <row r="65" spans="1:9" x14ac:dyDescent="0.2">
      <c r="A65" s="12">
        <v>3</v>
      </c>
      <c r="B65" s="18" t="s">
        <v>14</v>
      </c>
      <c r="C65" s="16" t="s">
        <v>67</v>
      </c>
      <c r="D65" s="13">
        <f>D46+D53+D62</f>
        <v>173690637</v>
      </c>
      <c r="E65" s="13">
        <f>E46+E53+E62</f>
        <v>193028723</v>
      </c>
      <c r="F65" s="13">
        <v>212348888</v>
      </c>
      <c r="G65" s="13">
        <v>230830195</v>
      </c>
      <c r="H65" s="13">
        <v>248831797</v>
      </c>
      <c r="I65" s="10"/>
    </row>
    <row r="66" spans="1:9" x14ac:dyDescent="0.2">
      <c r="A66" s="12">
        <v>3</v>
      </c>
      <c r="B66" s="18" t="s">
        <v>14</v>
      </c>
      <c r="C66" s="16" t="s">
        <v>68</v>
      </c>
      <c r="D66" s="13">
        <f>D47+D54+D63</f>
        <v>10597606</v>
      </c>
      <c r="E66" s="13">
        <f>E47+E54+E63</f>
        <v>4537973</v>
      </c>
      <c r="F66" s="13">
        <v>3699494</v>
      </c>
      <c r="G66" s="13">
        <v>3739007</v>
      </c>
      <c r="H66" s="13">
        <v>3793632</v>
      </c>
      <c r="I66" s="10"/>
    </row>
    <row r="68" spans="1:9" x14ac:dyDescent="0.2">
      <c r="B68" s="6"/>
      <c r="C68" s="15"/>
      <c r="D68" s="7"/>
      <c r="E68" s="7"/>
      <c r="F68" s="7"/>
      <c r="G68" s="7"/>
      <c r="H68" s="7"/>
    </row>
    <row r="69" spans="1:9" x14ac:dyDescent="0.2">
      <c r="B69" s="6"/>
      <c r="C69" s="15"/>
      <c r="D69" s="2"/>
      <c r="E69" s="2"/>
      <c r="F69" s="2"/>
      <c r="G69" s="2"/>
      <c r="H69" s="2"/>
    </row>
    <row r="70" spans="1:9" x14ac:dyDescent="0.2">
      <c r="B70" s="26" t="s">
        <v>11</v>
      </c>
      <c r="C70" s="26"/>
      <c r="D70" s="8"/>
      <c r="F70" s="27" t="s">
        <v>12</v>
      </c>
      <c r="G70" s="27"/>
    </row>
    <row r="71" spans="1:9" x14ac:dyDescent="0.2">
      <c r="B71" s="26"/>
      <c r="C71" s="26"/>
      <c r="D71" s="9" t="s">
        <v>8</v>
      </c>
      <c r="F71" s="28" t="s">
        <v>9</v>
      </c>
      <c r="G71" s="28"/>
    </row>
  </sheetData>
  <mergeCells count="13">
    <mergeCell ref="B10:B11"/>
    <mergeCell ref="C10:C11"/>
    <mergeCell ref="F1:H1"/>
    <mergeCell ref="F2:H2"/>
    <mergeCell ref="F3:H3"/>
    <mergeCell ref="F4:H4"/>
    <mergeCell ref="B6:H6"/>
    <mergeCell ref="B13:H13"/>
    <mergeCell ref="B48:H48"/>
    <mergeCell ref="B55:H55"/>
    <mergeCell ref="B70:C71"/>
    <mergeCell ref="F70:G70"/>
    <mergeCell ref="F71:G71"/>
  </mergeCells>
  <conditionalFormatting sqref="B14:B47 B49:B54 B56:B66">
    <cfRule type="expression" dxfId="41" priority="22" stopIfTrue="1">
      <formula>A14=1</formula>
    </cfRule>
    <cfRule type="expression" dxfId="40" priority="23" stopIfTrue="1">
      <formula>A14=2</formula>
    </cfRule>
    <cfRule type="expression" dxfId="39" priority="24" stopIfTrue="1">
      <formula>A14=3</formula>
    </cfRule>
  </conditionalFormatting>
  <conditionalFormatting sqref="C14:C47 C49:C54 C56:C66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47 D49:D54 D56:D66 E49 E52:E54 E56 E59 E61:E66 E14:E15 E35 E45:E47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47 E49:E54 E56:E66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47 F49:F54 F56:F66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47 G49:G54 G56:G66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47 H49:H54 H56:H66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68:B73">
    <cfRule type="expression" dxfId="20" priority="19" stopIfTrue="1">
      <formula>A68=1</formula>
    </cfRule>
    <cfRule type="expression" dxfId="19" priority="20" stopIfTrue="1">
      <formula>A68=2</formula>
    </cfRule>
    <cfRule type="expression" dxfId="18" priority="21" stopIfTrue="1">
      <formula>A68=3</formula>
    </cfRule>
  </conditionalFormatting>
  <conditionalFormatting sqref="C68:C73">
    <cfRule type="expression" dxfId="17" priority="16" stopIfTrue="1">
      <formula>A68=1</formula>
    </cfRule>
    <cfRule type="expression" dxfId="16" priority="17" stopIfTrue="1">
      <formula>A68=2</formula>
    </cfRule>
    <cfRule type="expression" dxfId="15" priority="18" stopIfTrue="1">
      <formula>A68=3</formula>
    </cfRule>
  </conditionalFormatting>
  <conditionalFormatting sqref="D68:D73">
    <cfRule type="expression" dxfId="14" priority="13" stopIfTrue="1">
      <formula>A68=1</formula>
    </cfRule>
    <cfRule type="expression" dxfId="13" priority="14" stopIfTrue="1">
      <formula>A68=2</formula>
    </cfRule>
    <cfRule type="expression" dxfId="12" priority="15" stopIfTrue="1">
      <formula>A68=3</formula>
    </cfRule>
  </conditionalFormatting>
  <conditionalFormatting sqref="E68:E73">
    <cfRule type="expression" dxfId="11" priority="10" stopIfTrue="1">
      <formula>A68=1</formula>
    </cfRule>
    <cfRule type="expression" dxfId="10" priority="11" stopIfTrue="1">
      <formula>A68=2</formula>
    </cfRule>
    <cfRule type="expression" dxfId="9" priority="12" stopIfTrue="1">
      <formula>A68=3</formula>
    </cfRule>
  </conditionalFormatting>
  <conditionalFormatting sqref="F68:F73">
    <cfRule type="expression" dxfId="8" priority="7" stopIfTrue="1">
      <formula>A68=1</formula>
    </cfRule>
    <cfRule type="expression" dxfId="7" priority="8" stopIfTrue="1">
      <formula>A68=2</formula>
    </cfRule>
    <cfRule type="expression" dxfId="6" priority="9" stopIfTrue="1">
      <formula>A68=3</formula>
    </cfRule>
  </conditionalFormatting>
  <conditionalFormatting sqref="G68:G73">
    <cfRule type="expression" dxfId="5" priority="4" stopIfTrue="1">
      <formula>A68=1</formula>
    </cfRule>
    <cfRule type="expression" dxfId="4" priority="5" stopIfTrue="1">
      <formula>A68=2</formula>
    </cfRule>
    <cfRule type="expression" dxfId="3" priority="6" stopIfTrue="1">
      <formula>A68=3</formula>
    </cfRule>
  </conditionalFormatting>
  <conditionalFormatting sqref="H68:H73">
    <cfRule type="expression" dxfId="2" priority="1" stopIfTrue="1">
      <formula>A68=1</formula>
    </cfRule>
    <cfRule type="expression" dxfId="1" priority="2" stopIfTrue="1">
      <formula>A68=2</formula>
    </cfRule>
    <cfRule type="expression" dxfId="0" priority="3" stopIfTrue="1">
      <formula>A68=3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 alignWithMargins="0">
    <oddFooter>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14502000000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2021-09-08T14:37:44Z</cp:lastPrinted>
  <dcterms:created xsi:type="dcterms:W3CDTF">2021-08-31T05:03:20Z</dcterms:created>
  <dcterms:modified xsi:type="dcterms:W3CDTF">2021-09-14T15:28:39Z</dcterms:modified>
</cp:coreProperties>
</file>