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КПК0116030!$A$1:$BM$172</definedName>
  </definedNames>
  <calcPr calcId="145621"/>
</workbook>
</file>

<file path=xl/calcChain.xml><?xml version="1.0" encoding="utf-8"?>
<calcChain xmlns="http://schemas.openxmlformats.org/spreadsheetml/2006/main">
  <c r="AW157" i="2" l="1"/>
  <c r="AJ69" i="2"/>
  <c r="AK60" i="2"/>
  <c r="AO148" i="2" l="1"/>
  <c r="AC60" i="2" l="1"/>
  <c r="AB69" i="2" s="1"/>
  <c r="AS60" i="2" l="1"/>
  <c r="U20" i="2"/>
  <c r="BE115" i="2" l="1"/>
  <c r="BE107" i="2"/>
  <c r="BE99" i="2"/>
  <c r="BE150" i="2" l="1"/>
  <c r="BE148" i="2"/>
  <c r="BE146" i="2"/>
  <c r="BE141" i="2"/>
  <c r="BE139" i="2"/>
  <c r="BE137" i="2"/>
  <c r="BE132" i="2"/>
  <c r="BE130" i="2"/>
  <c r="BE128" i="2"/>
  <c r="BE123" i="2"/>
  <c r="BE122" i="2"/>
  <c r="BE120" i="2"/>
  <c r="BE119" i="2"/>
  <c r="BE118" i="2"/>
  <c r="BE117" i="2"/>
  <c r="BE116" i="2"/>
  <c r="BE114" i="2"/>
  <c r="BE112" i="2"/>
  <c r="BE111" i="2"/>
  <c r="BE110" i="2"/>
  <c r="BE109" i="2"/>
  <c r="BE108" i="2"/>
  <c r="BE106" i="2"/>
  <c r="BE95" i="2"/>
  <c r="BE93" i="2"/>
  <c r="BE92" i="2"/>
  <c r="BE90" i="2"/>
  <c r="BE89" i="2"/>
  <c r="BE83" i="2"/>
  <c r="BE81" i="2"/>
  <c r="BE79" i="2"/>
  <c r="BE159" i="2" l="1"/>
  <c r="BE157" i="2"/>
  <c r="BE155" i="2"/>
  <c r="BE153" i="2"/>
  <c r="BE144" i="2"/>
  <c r="BE135" i="2"/>
  <c r="BE126" i="2"/>
  <c r="BE104" i="2"/>
  <c r="BE103" i="2"/>
  <c r="BE102" i="2"/>
  <c r="BE101" i="2"/>
  <c r="BE100" i="2"/>
  <c r="BE98" i="2"/>
  <c r="BE87" i="2"/>
  <c r="BE86" i="2"/>
  <c r="BE77" i="2"/>
  <c r="AR69" i="2"/>
  <c r="AR68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<sst xmlns="http://schemas.openxmlformats.org/spreadsheetml/2006/main" count="317" uniqueCount="162">
  <si>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</si>
  <si>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</si>
  <si>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</si>
  <si>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</si>
  <si>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</si>
  <si>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</si>
  <si>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</si>
  <si>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</si>
  <si>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</si>
  <si>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</si>
  <si>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</si>
  <si>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</si>
  <si>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</si>
  <si>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</si>
  <si>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</si>
  <si>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</si>
  <si>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</si>
  <si>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</si>
  <si>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</si>
  <si>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</si>
  <si>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</si>
  <si>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</si>
  <si>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</si>
  <si>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</si>
  <si>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</si>
  <si>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</si>
  <si>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</si>
  <si>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</si>
  <si>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</si>
  <si>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</si>
  <si>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</si>
  <si>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</si>
  <si>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</si>
  <si>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</si>
  <si>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</si>
  <si>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</si>
  <si>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</si>
  <si>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</si>
  <si>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</si>
  <si>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</si>
  <si>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</si>
  <si>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</si>
  <si>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</si>
  <si>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</si>
  <si>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</si>
  <si>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</si>
  <si>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</si>
  <si>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</si>
  <si>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</si>
  <si>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</si>
  <si>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</si>
  <si>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</si>
  <si>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</si>
  <si>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</si>
  <si>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</si>
  <si>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</si>
  <si>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</si>
  <si>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</si>
  <si>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</si>
  <si>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</si>
  <si>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</si>
  <si>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покращення санітарного стану та мікроклімату населених пунктів , збереження об'єктів та елементів благоустрою, у тому числі зелених насаджень, їх раціональне використання, належне утримання.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</si>
  <si>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</si>
  <si>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</si>
  <si>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</si>
  <si>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</si>
  <si>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</si>
  <si>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Проведення поточного ремонту об`єктів житлово-комунального господарства</t>
  </si>
  <si>
    <t>Придбання капітального обладнання ( обладнання і предметів довгострокового користування, спецтехніки)</t>
  </si>
  <si>
    <t>Проведення поточного ремонту об"єктів транспортної інфраструктури</t>
  </si>
  <si>
    <t>Забезпечення збору  сміття</t>
  </si>
  <si>
    <t>Проведення поточного ремонту об"єктів житлово-комунального господарства</t>
  </si>
  <si>
    <t>Придбання обладнання довгострокового користування</t>
  </si>
  <si>
    <t>УСЬОГО</t>
  </si>
  <si>
    <t>Програма реформування та розвитку житлово-комунального господарства міста Баштанки та сіл Баштанського міської ради на 2017- 2022 роки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</si>
  <si>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</si>
  <si>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</si>
  <si>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</si>
  <si>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Кошторис, рішення міської ради</t>
  </si>
  <si>
    <t>Обсяг видатків на вуличне освітлення</t>
  </si>
  <si>
    <t>Обсяг видатків на озеленення територій, благоустрій парків, зелених насаджень, газоів, квітників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</si>
  <si>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</si>
  <si>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</si>
  <si>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</si>
  <si>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</si>
  <si>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</si>
  <si>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проведення поточного ремонту об"єктів житлово-комунального господарства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</si>
  <si>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</si>
  <si>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</si>
  <si>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</si>
  <si>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</si>
  <si>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</si>
  <si>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</si>
  <si>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од.</t>
  </si>
  <si>
    <t>Площа зелених насаджень, газонів, квітників, що планується доглядати</t>
  </si>
  <si>
    <t>кв.м.</t>
  </si>
  <si>
    <t>Площа, що підлягає прибиранню та утраманню</t>
  </si>
  <si>
    <t>кв. м.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</si>
  <si>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</si>
  <si>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</si>
  <si>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Кількість населених пунктів , що потребують підвищення рівня благоустрою</t>
  </si>
  <si>
    <t>Площа кладовищ, благоустрій на яких планується здійснювати</t>
  </si>
  <si>
    <t>Кількість одиниць придбаного обладнання</t>
  </si>
  <si>
    <t>Кількість об"єктів, що планується відремонтувати</t>
  </si>
  <si>
    <t>Кількість заходів ( очищення урн від сміття)</t>
  </si>
  <si>
    <t>Ефективності</t>
  </si>
  <si>
    <t>Розрахунок</t>
  </si>
  <si>
    <t>середньорічні витрати на благоустрій 1 кв.м. кладовища</t>
  </si>
  <si>
    <t>Середня вартість 1 тис.кВт/г електричної енергії</t>
  </si>
  <si>
    <t>Середні витрати на утримання 1 кв.м. зелених насаджень, газонів, квітників</t>
  </si>
  <si>
    <t>Середні витрати на прибирання, догляд 1 кв.м. вулиць</t>
  </si>
  <si>
    <t>Середні витрати на очищення 1 кв.м.  від снігу</t>
  </si>
  <si>
    <t>грн..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</si>
  <si>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</si>
  <si>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</si>
  <si>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Середня вартість поточного ремонту одного об"єкту</t>
  </si>
  <si>
    <t>Середні видатки на придбання одиниці обладнання</t>
  </si>
  <si>
    <t>Якості</t>
  </si>
  <si>
    <t>відс.</t>
  </si>
  <si>
    <t>Питома вага кількості  об"єктів,які планується відремонтувати , до кількості об"єктів,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</si>
  <si>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</si>
  <si>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передбачених обсягів видатків на виконання робіт та послуг по благоустрою території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</si>
  <si>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</si>
  <si>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</si>
  <si>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Підвищення рівня благоустрою населених пунктів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</si>
  <si>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</si>
  <si>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</si>
  <si>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</si>
  <si>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</si>
  <si>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</si>
  <si>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</si>
  <si>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</si>
  <si>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</si>
  <si>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</si>
  <si>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</si>
  <si>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</si>
  <si>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</si>
  <si>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</si>
  <si>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</si>
  <si>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</si>
  <si>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Начальник відділу бухгалтерського обліку та звітності</t>
  </si>
  <si>
    <t>В.СОЛОНАР</t>
  </si>
  <si>
    <t xml:space="preserve">Розпорядження міського голови </t>
  </si>
  <si>
    <t>Статут міської ради</t>
  </si>
  <si>
    <t>Середня вартість обслуговування та утримання одного об"єкту (світлоточок, щітових,ліхтарів)</t>
  </si>
  <si>
    <t>Середній обсяг видатків на проведення одного заходу ( очищення урни від сміття)</t>
  </si>
  <si>
    <t>Середня вартість поточного ремонту 1 кв. м  шляхів</t>
  </si>
  <si>
    <t>Обсяг видатків на проведення ремонту та технічного обслуговування вуличного освітлення</t>
  </si>
  <si>
    <t>Обсяг видатків на прибирання вулиць</t>
  </si>
  <si>
    <t>Питома вага площі доріг, що зазнала поточний ремонт до площі, що потребує поточного ремонту</t>
  </si>
  <si>
    <t>Кількість об"ектів  ( світлоточок,щітових,ліхтарів), що планується обслуговувати, відремонтувати</t>
  </si>
  <si>
    <t xml:space="preserve">Питома вага введеного в експлуатацію обладнання </t>
  </si>
  <si>
    <t>Обсяг видатків на видалення дерев</t>
  </si>
  <si>
    <t>Кількість дерев, що планується  видалити</t>
  </si>
  <si>
    <t>Обсяг видатків на обрізу дерев</t>
  </si>
  <si>
    <t>Середні витрати на видалення одного дерева</t>
  </si>
  <si>
    <t>Середні витрати на обрізку  одного дерева</t>
  </si>
  <si>
    <t xml:space="preserve">Кількість дерев, що планується обрізати </t>
  </si>
  <si>
    <t xml:space="preserve">Внутрішньо-господрський облік </t>
  </si>
  <si>
    <t>Питома вага відремонтованих об"єктів у загальній кількості об"єктів , що потребують ремонту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</si>
  <si>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</si>
  <si>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 xml:space="preserve"> від 08.09.2020 р. №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</si>
</sst>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0"/>
  <sheetViews>
    <sheetView tabSelected="1" zoomScale="85" zoomScaleNormal="85" zoomScaleSheetLayoutView="100" workbookViewId="0">
      <selection activeCell="BN11" sqref="BN11"/>
    </sheetView>
  </sheetViews>
  <sheetFormatPr defaultRowHeight="12.75" x14ac:dyDescent="0.2"/>
  <cols>
    <col min="1" max="35" width="2.85546875" style="1" customWidth="1"/>
    <col min="36" max="36" width="4.28515625" style="1" customWidth="1"/>
    <col min="37" max="39" width="2.85546875" style="1" customWidth="1"/>
    <col min="40" max="40" width="4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92" t="s">
        <v>142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8.75" customHeight="1" x14ac:dyDescent="0.25">
      <c r="AO4" s="98" t="s">
        <v>161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8" spans="1:77" ht="15.75" customHeight="1" x14ac:dyDescent="0.2">
      <c r="A8" s="105" t="s">
        <v>20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77" ht="15.75" customHeight="1" x14ac:dyDescent="0.2">
      <c r="A9" s="105" t="s">
        <v>134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51</v>
      </c>
      <c r="B11" s="84" t="s">
        <v>125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3"/>
      <c r="N11" s="103" t="s">
        <v>126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4"/>
      <c r="AU11" s="84" t="s">
        <v>131</v>
      </c>
      <c r="AV11" s="85"/>
      <c r="AW11" s="85"/>
      <c r="AX11" s="85"/>
      <c r="AY11" s="85"/>
      <c r="AZ11" s="85"/>
      <c r="BA11" s="85"/>
      <c r="BB11" s="85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95" t="s">
        <v>54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32"/>
      <c r="N12" s="99" t="s">
        <v>60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32"/>
      <c r="AU12" s="95" t="s">
        <v>53</v>
      </c>
      <c r="AV12" s="95"/>
      <c r="AW12" s="95"/>
      <c r="AX12" s="95"/>
      <c r="AY12" s="95"/>
      <c r="AZ12" s="95"/>
      <c r="BA12" s="95"/>
      <c r="BB12" s="95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84" t="s">
        <v>137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3"/>
      <c r="N14" s="103" t="s">
        <v>126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4"/>
      <c r="AU14" s="84" t="s">
        <v>131</v>
      </c>
      <c r="AV14" s="85"/>
      <c r="AW14" s="85"/>
      <c r="AX14" s="85"/>
      <c r="AY14" s="85"/>
      <c r="AZ14" s="85"/>
      <c r="BA14" s="85"/>
      <c r="BB14" s="85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95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2"/>
      <c r="N15" s="99" t="s">
        <v>59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32"/>
      <c r="AU15" s="95" t="s">
        <v>53</v>
      </c>
      <c r="AV15" s="95"/>
      <c r="AW15" s="95"/>
      <c r="AX15" s="95"/>
      <c r="AY15" s="95"/>
      <c r="AZ15" s="95"/>
      <c r="BA15" s="95"/>
      <c r="BB15" s="95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14.25" customHeight="1" x14ac:dyDescent="0.2">
      <c r="A17" s="24" t="s">
        <v>52</v>
      </c>
      <c r="B17" s="84" t="s">
        <v>135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N17" s="84" t="s">
        <v>138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25"/>
      <c r="AA17" s="84" t="s">
        <v>139</v>
      </c>
      <c r="AB17" s="85"/>
      <c r="AC17" s="85"/>
      <c r="AD17" s="85"/>
      <c r="AE17" s="85"/>
      <c r="AF17" s="85"/>
      <c r="AG17" s="85"/>
      <c r="AH17" s="85"/>
      <c r="AI17" s="85"/>
      <c r="AJ17" s="25"/>
      <c r="AK17" s="86" t="s">
        <v>136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25"/>
      <c r="BE17" s="84" t="s">
        <v>132</v>
      </c>
      <c r="BF17" s="85"/>
      <c r="BG17" s="85"/>
      <c r="BH17" s="85"/>
      <c r="BI17" s="85"/>
      <c r="BJ17" s="85"/>
      <c r="BK17" s="85"/>
      <c r="BL17" s="8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95" t="s">
        <v>54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N18" s="95" t="s">
        <v>55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27"/>
      <c r="AA18" s="104" t="s">
        <v>56</v>
      </c>
      <c r="AB18" s="104"/>
      <c r="AC18" s="104"/>
      <c r="AD18" s="104"/>
      <c r="AE18" s="104"/>
      <c r="AF18" s="104"/>
      <c r="AG18" s="104"/>
      <c r="AH18" s="104"/>
      <c r="AI18" s="104"/>
      <c r="AJ18" s="27"/>
      <c r="AK18" s="67" t="s">
        <v>57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27"/>
      <c r="BE18" s="95" t="s">
        <v>58</v>
      </c>
      <c r="BF18" s="95"/>
      <c r="BG18" s="95"/>
      <c r="BH18" s="95"/>
      <c r="BI18" s="95"/>
      <c r="BJ18" s="95"/>
      <c r="BK18" s="95"/>
      <c r="BL18" s="95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2" t="s">
        <v>48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93">
        <f>AS20+I21</f>
        <v>11518743</v>
      </c>
      <c r="V20" s="93"/>
      <c r="W20" s="93"/>
      <c r="X20" s="93"/>
      <c r="Y20" s="93"/>
      <c r="Z20" s="93"/>
      <c r="AA20" s="93"/>
      <c r="AB20" s="93"/>
      <c r="AC20" s="93"/>
      <c r="AD20" s="93"/>
      <c r="AE20" s="94" t="s">
        <v>49</v>
      </c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3">
        <v>11059743</v>
      </c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72" t="s">
        <v>22</v>
      </c>
      <c r="BE20" s="72"/>
      <c r="BF20" s="72"/>
      <c r="BG20" s="72"/>
      <c r="BH20" s="72"/>
      <c r="BI20" s="72"/>
      <c r="BJ20" s="72"/>
      <c r="BK20" s="72"/>
      <c r="BL20" s="72"/>
    </row>
    <row r="21" spans="1:79" ht="24.95" customHeight="1" x14ac:dyDescent="0.2">
      <c r="A21" s="72" t="s">
        <v>21</v>
      </c>
      <c r="B21" s="72"/>
      <c r="C21" s="72"/>
      <c r="D21" s="72"/>
      <c r="E21" s="72"/>
      <c r="F21" s="72"/>
      <c r="G21" s="72"/>
      <c r="H21" s="72"/>
      <c r="I21" s="93">
        <v>459000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72" t="s">
        <v>23</v>
      </c>
      <c r="U21" s="72"/>
      <c r="V21" s="72"/>
      <c r="W21" s="7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92" t="s">
        <v>36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47.25" customHeight="1" x14ac:dyDescent="0.2">
      <c r="A24" s="96" t="s">
        <v>160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2" t="s">
        <v>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27.75" customHeight="1" x14ac:dyDescent="0.2">
      <c r="A27" s="73" t="s">
        <v>27</v>
      </c>
      <c r="B27" s="73"/>
      <c r="C27" s="73"/>
      <c r="D27" s="73"/>
      <c r="E27" s="73"/>
      <c r="F27" s="73"/>
      <c r="G27" s="88" t="s">
        <v>39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5.75" hidden="1" x14ac:dyDescent="0.2">
      <c r="A28" s="66">
        <v>1</v>
      </c>
      <c r="B28" s="66"/>
      <c r="C28" s="66"/>
      <c r="D28" s="66"/>
      <c r="E28" s="66"/>
      <c r="F28" s="66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0.5" hidden="1" customHeight="1" x14ac:dyDescent="0.2">
      <c r="A29" s="38" t="s">
        <v>32</v>
      </c>
      <c r="B29" s="38"/>
      <c r="C29" s="38"/>
      <c r="D29" s="38"/>
      <c r="E29" s="38"/>
      <c r="F29" s="38"/>
      <c r="G29" s="68" t="s">
        <v>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47</v>
      </c>
    </row>
    <row r="30" spans="1:79" ht="25.5" customHeight="1" x14ac:dyDescent="0.2">
      <c r="A30" s="38">
        <v>1</v>
      </c>
      <c r="B30" s="38"/>
      <c r="C30" s="38"/>
      <c r="D30" s="38"/>
      <c r="E30" s="38"/>
      <c r="F30" s="38"/>
      <c r="G30" s="74" t="s">
        <v>61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46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2" t="s">
        <v>37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15.95" customHeight="1" x14ac:dyDescent="0.2">
      <c r="A33" s="96" t="s">
        <v>124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2" t="s">
        <v>38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27.75" customHeight="1" x14ac:dyDescent="0.2">
      <c r="A36" s="73" t="s">
        <v>27</v>
      </c>
      <c r="B36" s="73"/>
      <c r="C36" s="73"/>
      <c r="D36" s="73"/>
      <c r="E36" s="73"/>
      <c r="F36" s="73"/>
      <c r="G36" s="88" t="s">
        <v>24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 x14ac:dyDescent="0.2">
      <c r="A37" s="66">
        <v>1</v>
      </c>
      <c r="B37" s="66"/>
      <c r="C37" s="66"/>
      <c r="D37" s="66"/>
      <c r="E37" s="66"/>
      <c r="F37" s="66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68" t="s">
        <v>7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</v>
      </c>
    </row>
    <row r="39" spans="1:79" ht="16.5" customHeight="1" x14ac:dyDescent="0.2">
      <c r="A39" s="38">
        <v>1</v>
      </c>
      <c r="B39" s="38"/>
      <c r="C39" s="38"/>
      <c r="D39" s="38"/>
      <c r="E39" s="38"/>
      <c r="F39" s="38"/>
      <c r="G39" s="74" t="s">
        <v>62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12</v>
      </c>
    </row>
    <row r="40" spans="1:79" ht="18.75" customHeight="1" x14ac:dyDescent="0.2">
      <c r="A40" s="38">
        <v>2</v>
      </c>
      <c r="B40" s="38"/>
      <c r="C40" s="38"/>
      <c r="D40" s="38"/>
      <c r="E40" s="38"/>
      <c r="F40" s="38"/>
      <c r="G40" s="74" t="s">
        <v>63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5.75" customHeight="1" x14ac:dyDescent="0.2">
      <c r="A41" s="38">
        <v>3</v>
      </c>
      <c r="B41" s="38"/>
      <c r="C41" s="38"/>
      <c r="D41" s="38"/>
      <c r="E41" s="38"/>
      <c r="F41" s="38"/>
      <c r="G41" s="74" t="s">
        <v>64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79" ht="15" customHeight="1" x14ac:dyDescent="0.2">
      <c r="A42" s="38">
        <v>4</v>
      </c>
      <c r="B42" s="38"/>
      <c r="C42" s="38"/>
      <c r="D42" s="38"/>
      <c r="E42" s="38"/>
      <c r="F42" s="38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ht="17.25" customHeight="1" x14ac:dyDescent="0.2">
      <c r="A43" s="38">
        <v>5</v>
      </c>
      <c r="B43" s="38"/>
      <c r="C43" s="38"/>
      <c r="D43" s="38"/>
      <c r="E43" s="38"/>
      <c r="F43" s="38"/>
      <c r="G43" s="74" t="s">
        <v>66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79" ht="21" customHeight="1" x14ac:dyDescent="0.2">
      <c r="A44" s="38">
        <v>6</v>
      </c>
      <c r="B44" s="38"/>
      <c r="C44" s="38"/>
      <c r="D44" s="38"/>
      <c r="E44" s="38"/>
      <c r="F44" s="38"/>
      <c r="G44" s="74" t="s">
        <v>67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6"/>
    </row>
    <row r="45" spans="1:79" ht="18.75" customHeight="1" x14ac:dyDescent="0.2">
      <c r="A45" s="38">
        <v>7</v>
      </c>
      <c r="B45" s="38"/>
      <c r="C45" s="38"/>
      <c r="D45" s="38"/>
      <c r="E45" s="38"/>
      <c r="F45" s="38"/>
      <c r="G45" s="74" t="s">
        <v>68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6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2" t="s">
        <v>40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83" t="s">
        <v>133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 x14ac:dyDescent="0.2">
      <c r="A49" s="66" t="s">
        <v>27</v>
      </c>
      <c r="B49" s="66"/>
      <c r="C49" s="66"/>
      <c r="D49" s="77" t="s">
        <v>25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66" t="s">
        <v>28</v>
      </c>
      <c r="AD49" s="66"/>
      <c r="AE49" s="66"/>
      <c r="AF49" s="66"/>
      <c r="AG49" s="66"/>
      <c r="AH49" s="66"/>
      <c r="AI49" s="66"/>
      <c r="AJ49" s="66"/>
      <c r="AK49" s="66" t="s">
        <v>29</v>
      </c>
      <c r="AL49" s="66"/>
      <c r="AM49" s="66"/>
      <c r="AN49" s="66"/>
      <c r="AO49" s="66"/>
      <c r="AP49" s="66"/>
      <c r="AQ49" s="66"/>
      <c r="AR49" s="66"/>
      <c r="AS49" s="66" t="s">
        <v>26</v>
      </c>
      <c r="AT49" s="66"/>
      <c r="AU49" s="66"/>
      <c r="AV49" s="66"/>
      <c r="AW49" s="66"/>
      <c r="AX49" s="66"/>
      <c r="AY49" s="66"/>
      <c r="AZ49" s="66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 x14ac:dyDescent="0.2">
      <c r="A50" s="66"/>
      <c r="B50" s="66"/>
      <c r="C50" s="66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7"/>
      <c r="BB50" s="17"/>
      <c r="BC50" s="17"/>
      <c r="BD50" s="17"/>
      <c r="BE50" s="17"/>
      <c r="BF50" s="17"/>
      <c r="BG50" s="17"/>
      <c r="BH50" s="17"/>
    </row>
    <row r="51" spans="1:79" ht="15.75" x14ac:dyDescent="0.2">
      <c r="A51" s="66">
        <v>1</v>
      </c>
      <c r="B51" s="66"/>
      <c r="C51" s="66"/>
      <c r="D51" s="63">
        <v>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6">
        <v>3</v>
      </c>
      <c r="AD51" s="66"/>
      <c r="AE51" s="66"/>
      <c r="AF51" s="66"/>
      <c r="AG51" s="66"/>
      <c r="AH51" s="66"/>
      <c r="AI51" s="66"/>
      <c r="AJ51" s="66"/>
      <c r="AK51" s="66">
        <v>4</v>
      </c>
      <c r="AL51" s="66"/>
      <c r="AM51" s="66"/>
      <c r="AN51" s="66"/>
      <c r="AO51" s="66"/>
      <c r="AP51" s="66"/>
      <c r="AQ51" s="66"/>
      <c r="AR51" s="66"/>
      <c r="AS51" s="66">
        <v>5</v>
      </c>
      <c r="AT51" s="66"/>
      <c r="AU51" s="66"/>
      <c r="AV51" s="66"/>
      <c r="AW51" s="66"/>
      <c r="AX51" s="66"/>
      <c r="AY51" s="66"/>
      <c r="AZ51" s="66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 x14ac:dyDescent="0.2">
      <c r="A52" s="38" t="s">
        <v>6</v>
      </c>
      <c r="B52" s="38"/>
      <c r="C52" s="38"/>
      <c r="D52" s="106" t="s">
        <v>7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71" t="s">
        <v>8</v>
      </c>
      <c r="AD52" s="71"/>
      <c r="AE52" s="71"/>
      <c r="AF52" s="71"/>
      <c r="AG52" s="71"/>
      <c r="AH52" s="71"/>
      <c r="AI52" s="71"/>
      <c r="AJ52" s="71"/>
      <c r="AK52" s="71" t="s">
        <v>9</v>
      </c>
      <c r="AL52" s="71"/>
      <c r="AM52" s="71"/>
      <c r="AN52" s="71"/>
      <c r="AO52" s="71"/>
      <c r="AP52" s="71"/>
      <c r="AQ52" s="71"/>
      <c r="AR52" s="71"/>
      <c r="AS52" s="42" t="s">
        <v>10</v>
      </c>
      <c r="AT52" s="71"/>
      <c r="AU52" s="71"/>
      <c r="AV52" s="71"/>
      <c r="AW52" s="71"/>
      <c r="AX52" s="71"/>
      <c r="AY52" s="71"/>
      <c r="AZ52" s="71"/>
      <c r="BA52" s="18"/>
      <c r="BB52" s="19"/>
      <c r="BC52" s="19"/>
      <c r="BD52" s="19"/>
      <c r="BE52" s="19"/>
      <c r="BF52" s="19"/>
      <c r="BG52" s="19"/>
      <c r="BH52" s="19"/>
      <c r="CA52" s="4" t="s">
        <v>13</v>
      </c>
    </row>
    <row r="53" spans="1:79" ht="18.75" customHeight="1" x14ac:dyDescent="0.2">
      <c r="A53" s="38">
        <v>1</v>
      </c>
      <c r="B53" s="38"/>
      <c r="C53" s="38"/>
      <c r="D53" s="74" t="s">
        <v>69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47">
        <v>1530000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 t="shared" ref="AS53:AS59" si="0">AC53+AK53</f>
        <v>1530000</v>
      </c>
      <c r="AT53" s="47"/>
      <c r="AU53" s="47"/>
      <c r="AV53" s="47"/>
      <c r="AW53" s="47"/>
      <c r="AX53" s="47"/>
      <c r="AY53" s="47"/>
      <c r="AZ53" s="47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ht="25.5" customHeight="1" x14ac:dyDescent="0.2">
      <c r="A54" s="38">
        <v>2</v>
      </c>
      <c r="B54" s="38"/>
      <c r="C54" s="38"/>
      <c r="D54" s="74" t="s">
        <v>63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47">
        <v>2335700</v>
      </c>
      <c r="AD54" s="47"/>
      <c r="AE54" s="47"/>
      <c r="AF54" s="47"/>
      <c r="AG54" s="47"/>
      <c r="AH54" s="47"/>
      <c r="AI54" s="47"/>
      <c r="AJ54" s="47"/>
      <c r="AK54" s="47">
        <v>0</v>
      </c>
      <c r="AL54" s="47"/>
      <c r="AM54" s="47"/>
      <c r="AN54" s="47"/>
      <c r="AO54" s="47"/>
      <c r="AP54" s="47"/>
      <c r="AQ54" s="47"/>
      <c r="AR54" s="47"/>
      <c r="AS54" s="47">
        <f t="shared" si="0"/>
        <v>2335700</v>
      </c>
      <c r="AT54" s="47"/>
      <c r="AU54" s="47"/>
      <c r="AV54" s="47"/>
      <c r="AW54" s="47"/>
      <c r="AX54" s="47"/>
      <c r="AY54" s="47"/>
      <c r="AZ54" s="47"/>
      <c r="BA54" s="20"/>
      <c r="BB54" s="20"/>
      <c r="BC54" s="20"/>
      <c r="BD54" s="20"/>
      <c r="BE54" s="20"/>
      <c r="BF54" s="20"/>
      <c r="BG54" s="20"/>
      <c r="BH54" s="20"/>
    </row>
    <row r="55" spans="1:79" ht="25.5" customHeight="1" x14ac:dyDescent="0.2">
      <c r="A55" s="38">
        <v>3</v>
      </c>
      <c r="B55" s="38"/>
      <c r="C55" s="38"/>
      <c r="D55" s="74" t="s">
        <v>64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47">
        <v>4382668</v>
      </c>
      <c r="AD55" s="47"/>
      <c r="AE55" s="47"/>
      <c r="AF55" s="47"/>
      <c r="AG55" s="47"/>
      <c r="AH55" s="47"/>
      <c r="AI55" s="47"/>
      <c r="AJ55" s="47"/>
      <c r="AK55" s="47">
        <v>0</v>
      </c>
      <c r="AL55" s="47"/>
      <c r="AM55" s="47"/>
      <c r="AN55" s="47"/>
      <c r="AO55" s="47"/>
      <c r="AP55" s="47"/>
      <c r="AQ55" s="47"/>
      <c r="AR55" s="47"/>
      <c r="AS55" s="47">
        <f t="shared" si="0"/>
        <v>4382668</v>
      </c>
      <c r="AT55" s="47"/>
      <c r="AU55" s="47"/>
      <c r="AV55" s="47"/>
      <c r="AW55" s="47"/>
      <c r="AX55" s="47"/>
      <c r="AY55" s="47"/>
      <c r="AZ55" s="47"/>
      <c r="BA55" s="20"/>
      <c r="BB55" s="20"/>
      <c r="BC55" s="20"/>
      <c r="BD55" s="20"/>
      <c r="BE55" s="20"/>
      <c r="BF55" s="20"/>
      <c r="BG55" s="20"/>
      <c r="BH55" s="20"/>
    </row>
    <row r="56" spans="1:79" ht="17.25" customHeight="1" x14ac:dyDescent="0.2">
      <c r="A56" s="38">
        <v>4</v>
      </c>
      <c r="B56" s="38"/>
      <c r="C56" s="38"/>
      <c r="D56" s="74" t="s">
        <v>70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47">
        <v>606940</v>
      </c>
      <c r="AD56" s="47"/>
      <c r="AE56" s="47"/>
      <c r="AF56" s="47"/>
      <c r="AG56" s="47"/>
      <c r="AH56" s="47"/>
      <c r="AI56" s="47"/>
      <c r="AJ56" s="47"/>
      <c r="AK56" s="47">
        <v>0</v>
      </c>
      <c r="AL56" s="47"/>
      <c r="AM56" s="47"/>
      <c r="AN56" s="47"/>
      <c r="AO56" s="47"/>
      <c r="AP56" s="47"/>
      <c r="AQ56" s="47"/>
      <c r="AR56" s="47"/>
      <c r="AS56" s="47">
        <f t="shared" si="0"/>
        <v>606940</v>
      </c>
      <c r="AT56" s="47"/>
      <c r="AU56" s="47"/>
      <c r="AV56" s="47"/>
      <c r="AW56" s="47"/>
      <c r="AX56" s="47"/>
      <c r="AY56" s="47"/>
      <c r="AZ56" s="47"/>
      <c r="BA56" s="20"/>
      <c r="BB56" s="20"/>
      <c r="BC56" s="20"/>
      <c r="BD56" s="20"/>
      <c r="BE56" s="20"/>
      <c r="BF56" s="20"/>
      <c r="BG56" s="20"/>
      <c r="BH56" s="20"/>
    </row>
    <row r="57" spans="1:79" ht="15.75" customHeight="1" x14ac:dyDescent="0.2">
      <c r="A57" s="38">
        <v>5</v>
      </c>
      <c r="B57" s="38"/>
      <c r="C57" s="38"/>
      <c r="D57" s="74" t="s">
        <v>66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47">
        <v>806470</v>
      </c>
      <c r="AD57" s="47"/>
      <c r="AE57" s="47"/>
      <c r="AF57" s="47"/>
      <c r="AG57" s="47"/>
      <c r="AH57" s="47"/>
      <c r="AI57" s="47"/>
      <c r="AJ57" s="47"/>
      <c r="AK57" s="47">
        <v>0</v>
      </c>
      <c r="AL57" s="47"/>
      <c r="AM57" s="47"/>
      <c r="AN57" s="47"/>
      <c r="AO57" s="47"/>
      <c r="AP57" s="47"/>
      <c r="AQ57" s="47"/>
      <c r="AR57" s="47"/>
      <c r="AS57" s="47">
        <f t="shared" si="0"/>
        <v>806470</v>
      </c>
      <c r="AT57" s="47"/>
      <c r="AU57" s="47"/>
      <c r="AV57" s="47"/>
      <c r="AW57" s="47"/>
      <c r="AX57" s="47"/>
      <c r="AY57" s="47"/>
      <c r="AZ57" s="47"/>
      <c r="BA57" s="20"/>
      <c r="BB57" s="20"/>
      <c r="BC57" s="20"/>
      <c r="BD57" s="20"/>
      <c r="BE57" s="20"/>
      <c r="BF57" s="20"/>
      <c r="BG57" s="20"/>
      <c r="BH57" s="20"/>
    </row>
    <row r="58" spans="1:79" ht="17.25" customHeight="1" x14ac:dyDescent="0.2">
      <c r="A58" s="38">
        <v>6</v>
      </c>
      <c r="B58" s="38"/>
      <c r="C58" s="38"/>
      <c r="D58" s="74" t="s">
        <v>71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47">
        <v>1397965</v>
      </c>
      <c r="AD58" s="47"/>
      <c r="AE58" s="47"/>
      <c r="AF58" s="47"/>
      <c r="AG58" s="47"/>
      <c r="AH58" s="47"/>
      <c r="AI58" s="47"/>
      <c r="AJ58" s="47"/>
      <c r="AK58" s="47">
        <v>0</v>
      </c>
      <c r="AL58" s="47"/>
      <c r="AM58" s="47"/>
      <c r="AN58" s="47"/>
      <c r="AO58" s="47"/>
      <c r="AP58" s="47"/>
      <c r="AQ58" s="47"/>
      <c r="AR58" s="47"/>
      <c r="AS58" s="47">
        <f t="shared" si="0"/>
        <v>1397965</v>
      </c>
      <c r="AT58" s="47"/>
      <c r="AU58" s="47"/>
      <c r="AV58" s="47"/>
      <c r="AW58" s="47"/>
      <c r="AX58" s="47"/>
      <c r="AY58" s="47"/>
      <c r="AZ58" s="47"/>
      <c r="BA58" s="20"/>
      <c r="BB58" s="20"/>
      <c r="BC58" s="20"/>
      <c r="BD58" s="20"/>
      <c r="BE58" s="20"/>
      <c r="BF58" s="20"/>
      <c r="BG58" s="20"/>
      <c r="BH58" s="20"/>
    </row>
    <row r="59" spans="1:79" ht="19.5" customHeight="1" x14ac:dyDescent="0.2">
      <c r="A59" s="38">
        <v>7</v>
      </c>
      <c r="B59" s="38"/>
      <c r="C59" s="38"/>
      <c r="D59" s="74" t="s">
        <v>72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47">
        <v>0</v>
      </c>
      <c r="AD59" s="47"/>
      <c r="AE59" s="47"/>
      <c r="AF59" s="47"/>
      <c r="AG59" s="47"/>
      <c r="AH59" s="47"/>
      <c r="AI59" s="47"/>
      <c r="AJ59" s="47"/>
      <c r="AK59" s="47">
        <v>459000</v>
      </c>
      <c r="AL59" s="47"/>
      <c r="AM59" s="47"/>
      <c r="AN59" s="47"/>
      <c r="AO59" s="47"/>
      <c r="AP59" s="47"/>
      <c r="AQ59" s="47"/>
      <c r="AR59" s="47"/>
      <c r="AS59" s="47">
        <f t="shared" si="0"/>
        <v>459000</v>
      </c>
      <c r="AT59" s="47"/>
      <c r="AU59" s="47"/>
      <c r="AV59" s="47"/>
      <c r="AW59" s="47"/>
      <c r="AX59" s="47"/>
      <c r="AY59" s="47"/>
      <c r="AZ59" s="47"/>
      <c r="BA59" s="20"/>
      <c r="BB59" s="20"/>
      <c r="BC59" s="20"/>
      <c r="BD59" s="20"/>
      <c r="BE59" s="20"/>
      <c r="BF59" s="20"/>
      <c r="BG59" s="20"/>
      <c r="BH59" s="20"/>
    </row>
    <row r="60" spans="1:79" s="4" customFormat="1" x14ac:dyDescent="0.2">
      <c r="A60" s="37"/>
      <c r="B60" s="37"/>
      <c r="C60" s="37"/>
      <c r="D60" s="60" t="s">
        <v>73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56">
        <f>SUM(AC53:AJ59)</f>
        <v>11059743</v>
      </c>
      <c r="AD60" s="56"/>
      <c r="AE60" s="56"/>
      <c r="AF60" s="56"/>
      <c r="AG60" s="56"/>
      <c r="AH60" s="56"/>
      <c r="AI60" s="56"/>
      <c r="AJ60" s="56"/>
      <c r="AK60" s="56">
        <f>AK59</f>
        <v>459000</v>
      </c>
      <c r="AL60" s="56"/>
      <c r="AM60" s="56"/>
      <c r="AN60" s="56"/>
      <c r="AO60" s="56"/>
      <c r="AP60" s="56"/>
      <c r="AQ60" s="56"/>
      <c r="AR60" s="56"/>
      <c r="AS60" s="56">
        <f>AC60+AK60</f>
        <v>11518743</v>
      </c>
      <c r="AT60" s="56"/>
      <c r="AU60" s="56"/>
      <c r="AV60" s="56"/>
      <c r="AW60" s="56"/>
      <c r="AX60" s="56"/>
      <c r="AY60" s="56"/>
      <c r="AZ60" s="56"/>
      <c r="BA60" s="36"/>
      <c r="BB60" s="36"/>
      <c r="BC60" s="36"/>
      <c r="BD60" s="36"/>
      <c r="BE60" s="36"/>
      <c r="BF60" s="36"/>
      <c r="BG60" s="36"/>
      <c r="BH60" s="36"/>
    </row>
    <row r="62" spans="1:79" ht="15.75" customHeight="1" x14ac:dyDescent="0.2">
      <c r="A62" s="92" t="s">
        <v>41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79" ht="15" customHeight="1" x14ac:dyDescent="0.2">
      <c r="A63" s="83" t="s">
        <v>133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66" t="s">
        <v>27</v>
      </c>
      <c r="B64" s="66"/>
      <c r="C64" s="66"/>
      <c r="D64" s="77" t="s">
        <v>33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66" t="s">
        <v>28</v>
      </c>
      <c r="AC64" s="66"/>
      <c r="AD64" s="66"/>
      <c r="AE64" s="66"/>
      <c r="AF64" s="66"/>
      <c r="AG64" s="66"/>
      <c r="AH64" s="66"/>
      <c r="AI64" s="66"/>
      <c r="AJ64" s="66" t="s">
        <v>29</v>
      </c>
      <c r="AK64" s="66"/>
      <c r="AL64" s="66"/>
      <c r="AM64" s="66"/>
      <c r="AN64" s="66"/>
      <c r="AO64" s="66"/>
      <c r="AP64" s="66"/>
      <c r="AQ64" s="66"/>
      <c r="AR64" s="66" t="s">
        <v>26</v>
      </c>
      <c r="AS64" s="66"/>
      <c r="AT64" s="66"/>
      <c r="AU64" s="66"/>
      <c r="AV64" s="66"/>
      <c r="AW64" s="66"/>
      <c r="AX64" s="66"/>
      <c r="AY64" s="66"/>
    </row>
    <row r="65" spans="1:79" ht="29.1" customHeight="1" x14ac:dyDescent="0.2">
      <c r="A65" s="66"/>
      <c r="B65" s="66"/>
      <c r="C65" s="66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</row>
    <row r="66" spans="1:79" ht="15.75" customHeight="1" x14ac:dyDescent="0.2">
      <c r="A66" s="66">
        <v>1</v>
      </c>
      <c r="B66" s="66"/>
      <c r="C66" s="66"/>
      <c r="D66" s="63">
        <v>2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66">
        <v>3</v>
      </c>
      <c r="AC66" s="66"/>
      <c r="AD66" s="66"/>
      <c r="AE66" s="66"/>
      <c r="AF66" s="66"/>
      <c r="AG66" s="66"/>
      <c r="AH66" s="66"/>
      <c r="AI66" s="66"/>
      <c r="AJ66" s="66">
        <v>4</v>
      </c>
      <c r="AK66" s="66"/>
      <c r="AL66" s="66"/>
      <c r="AM66" s="66"/>
      <c r="AN66" s="66"/>
      <c r="AO66" s="66"/>
      <c r="AP66" s="66"/>
      <c r="AQ66" s="66"/>
      <c r="AR66" s="66">
        <v>5</v>
      </c>
      <c r="AS66" s="66"/>
      <c r="AT66" s="66"/>
      <c r="AU66" s="66"/>
      <c r="AV66" s="66"/>
      <c r="AW66" s="66"/>
      <c r="AX66" s="66"/>
      <c r="AY66" s="66"/>
    </row>
    <row r="67" spans="1:79" ht="12.75" hidden="1" customHeight="1" x14ac:dyDescent="0.2">
      <c r="A67" s="38" t="s">
        <v>6</v>
      </c>
      <c r="B67" s="38"/>
      <c r="C67" s="38"/>
      <c r="D67" s="68" t="s">
        <v>7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71" t="s">
        <v>8</v>
      </c>
      <c r="AC67" s="71"/>
      <c r="AD67" s="71"/>
      <c r="AE67" s="71"/>
      <c r="AF67" s="71"/>
      <c r="AG67" s="71"/>
      <c r="AH67" s="71"/>
      <c r="AI67" s="71"/>
      <c r="AJ67" s="71" t="s">
        <v>9</v>
      </c>
      <c r="AK67" s="71"/>
      <c r="AL67" s="71"/>
      <c r="AM67" s="71"/>
      <c r="AN67" s="71"/>
      <c r="AO67" s="71"/>
      <c r="AP67" s="71"/>
      <c r="AQ67" s="71"/>
      <c r="AR67" s="71" t="s">
        <v>10</v>
      </c>
      <c r="AS67" s="71"/>
      <c r="AT67" s="71"/>
      <c r="AU67" s="71"/>
      <c r="AV67" s="71"/>
      <c r="AW67" s="71"/>
      <c r="AX67" s="71"/>
      <c r="AY67" s="71"/>
      <c r="CA67" s="1" t="s">
        <v>15</v>
      </c>
    </row>
    <row r="68" spans="1:79" ht="25.5" customHeight="1" x14ac:dyDescent="0.2">
      <c r="A68" s="38">
        <v>1</v>
      </c>
      <c r="B68" s="38"/>
      <c r="C68" s="38"/>
      <c r="D68" s="74" t="s">
        <v>74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47">
        <v>11059743</v>
      </c>
      <c r="AC68" s="47"/>
      <c r="AD68" s="47"/>
      <c r="AE68" s="47"/>
      <c r="AF68" s="47"/>
      <c r="AG68" s="47"/>
      <c r="AH68" s="47"/>
      <c r="AI68" s="47"/>
      <c r="AJ68" s="47">
        <v>459000</v>
      </c>
      <c r="AK68" s="47"/>
      <c r="AL68" s="47"/>
      <c r="AM68" s="47"/>
      <c r="AN68" s="47"/>
      <c r="AO68" s="47"/>
      <c r="AP68" s="47"/>
      <c r="AQ68" s="47"/>
      <c r="AR68" s="47">
        <f>AB68+AJ68</f>
        <v>11518743</v>
      </c>
      <c r="AS68" s="47"/>
      <c r="AT68" s="47"/>
      <c r="AU68" s="47"/>
      <c r="AV68" s="47"/>
      <c r="AW68" s="47"/>
      <c r="AX68" s="47"/>
      <c r="AY68" s="47"/>
      <c r="CA68" s="1" t="s">
        <v>16</v>
      </c>
    </row>
    <row r="69" spans="1:79" s="4" customFormat="1" ht="12.75" customHeight="1" x14ac:dyDescent="0.2">
      <c r="A69" s="37"/>
      <c r="B69" s="37"/>
      <c r="C69" s="37"/>
      <c r="D69" s="60" t="s">
        <v>26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56">
        <f>AC60</f>
        <v>11059743</v>
      </c>
      <c r="AC69" s="56"/>
      <c r="AD69" s="56"/>
      <c r="AE69" s="56"/>
      <c r="AF69" s="56"/>
      <c r="AG69" s="56"/>
      <c r="AH69" s="56"/>
      <c r="AI69" s="56"/>
      <c r="AJ69" s="56">
        <f>AJ68</f>
        <v>459000</v>
      </c>
      <c r="AK69" s="56"/>
      <c r="AL69" s="56"/>
      <c r="AM69" s="56"/>
      <c r="AN69" s="56"/>
      <c r="AO69" s="56"/>
      <c r="AP69" s="56"/>
      <c r="AQ69" s="56"/>
      <c r="AR69" s="56">
        <f>AB69+AJ69</f>
        <v>11518743</v>
      </c>
      <c r="AS69" s="56"/>
      <c r="AT69" s="56"/>
      <c r="AU69" s="56"/>
      <c r="AV69" s="56"/>
      <c r="AW69" s="56"/>
      <c r="AX69" s="56"/>
      <c r="AY69" s="56"/>
    </row>
    <row r="71" spans="1:79" ht="15.75" customHeight="1" x14ac:dyDescent="0.2">
      <c r="A71" s="72" t="s">
        <v>42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</row>
    <row r="72" spans="1:79" ht="30" customHeight="1" x14ac:dyDescent="0.2">
      <c r="A72" s="66" t="s">
        <v>27</v>
      </c>
      <c r="B72" s="66"/>
      <c r="C72" s="66"/>
      <c r="D72" s="66"/>
      <c r="E72" s="66"/>
      <c r="F72" s="66"/>
      <c r="G72" s="63" t="s">
        <v>43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 t="s">
        <v>2</v>
      </c>
      <c r="AA72" s="66"/>
      <c r="AB72" s="66"/>
      <c r="AC72" s="66"/>
      <c r="AD72" s="66"/>
      <c r="AE72" s="66" t="s">
        <v>1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63" t="s">
        <v>28</v>
      </c>
      <c r="AP72" s="64"/>
      <c r="AQ72" s="64"/>
      <c r="AR72" s="64"/>
      <c r="AS72" s="64"/>
      <c r="AT72" s="64"/>
      <c r="AU72" s="64"/>
      <c r="AV72" s="65"/>
      <c r="AW72" s="63" t="s">
        <v>29</v>
      </c>
      <c r="AX72" s="64"/>
      <c r="AY72" s="64"/>
      <c r="AZ72" s="64"/>
      <c r="BA72" s="64"/>
      <c r="BB72" s="64"/>
      <c r="BC72" s="64"/>
      <c r="BD72" s="65"/>
      <c r="BE72" s="63" t="s">
        <v>26</v>
      </c>
      <c r="BF72" s="64"/>
      <c r="BG72" s="64"/>
      <c r="BH72" s="64"/>
      <c r="BI72" s="64"/>
      <c r="BJ72" s="64"/>
      <c r="BK72" s="64"/>
      <c r="BL72" s="65"/>
    </row>
    <row r="73" spans="1:79" ht="15.75" customHeight="1" x14ac:dyDescent="0.2">
      <c r="A73" s="66">
        <v>1</v>
      </c>
      <c r="B73" s="66"/>
      <c r="C73" s="66"/>
      <c r="D73" s="66"/>
      <c r="E73" s="66"/>
      <c r="F73" s="66"/>
      <c r="G73" s="63">
        <v>2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6">
        <v>3</v>
      </c>
      <c r="AA73" s="66"/>
      <c r="AB73" s="66"/>
      <c r="AC73" s="66"/>
      <c r="AD73" s="66"/>
      <c r="AE73" s="66">
        <v>4</v>
      </c>
      <c r="AF73" s="66"/>
      <c r="AG73" s="66"/>
      <c r="AH73" s="66"/>
      <c r="AI73" s="66"/>
      <c r="AJ73" s="66"/>
      <c r="AK73" s="66"/>
      <c r="AL73" s="66"/>
      <c r="AM73" s="66"/>
      <c r="AN73" s="66"/>
      <c r="AO73" s="66">
        <v>5</v>
      </c>
      <c r="AP73" s="66"/>
      <c r="AQ73" s="66"/>
      <c r="AR73" s="66"/>
      <c r="AS73" s="66"/>
      <c r="AT73" s="66"/>
      <c r="AU73" s="66"/>
      <c r="AV73" s="66"/>
      <c r="AW73" s="66">
        <v>6</v>
      </c>
      <c r="AX73" s="66"/>
      <c r="AY73" s="66"/>
      <c r="AZ73" s="66"/>
      <c r="BA73" s="66"/>
      <c r="BB73" s="66"/>
      <c r="BC73" s="66"/>
      <c r="BD73" s="66"/>
      <c r="BE73" s="66">
        <v>7</v>
      </c>
      <c r="BF73" s="66"/>
      <c r="BG73" s="66"/>
      <c r="BH73" s="66"/>
      <c r="BI73" s="66"/>
      <c r="BJ73" s="66"/>
      <c r="BK73" s="66"/>
      <c r="BL73" s="66"/>
    </row>
    <row r="74" spans="1:79" ht="12.75" hidden="1" customHeight="1" x14ac:dyDescent="0.2">
      <c r="A74" s="38" t="s">
        <v>32</v>
      </c>
      <c r="B74" s="38"/>
      <c r="C74" s="38"/>
      <c r="D74" s="38"/>
      <c r="E74" s="38"/>
      <c r="F74" s="38"/>
      <c r="G74" s="68" t="s">
        <v>7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38" t="s">
        <v>19</v>
      </c>
      <c r="AA74" s="38"/>
      <c r="AB74" s="38"/>
      <c r="AC74" s="38"/>
      <c r="AD74" s="38"/>
      <c r="AE74" s="109" t="s">
        <v>31</v>
      </c>
      <c r="AF74" s="109"/>
      <c r="AG74" s="109"/>
      <c r="AH74" s="109"/>
      <c r="AI74" s="109"/>
      <c r="AJ74" s="109"/>
      <c r="AK74" s="109"/>
      <c r="AL74" s="109"/>
      <c r="AM74" s="109"/>
      <c r="AN74" s="68"/>
      <c r="AO74" s="71" t="s">
        <v>8</v>
      </c>
      <c r="AP74" s="71"/>
      <c r="AQ74" s="71"/>
      <c r="AR74" s="71"/>
      <c r="AS74" s="71"/>
      <c r="AT74" s="71"/>
      <c r="AU74" s="71"/>
      <c r="AV74" s="71"/>
      <c r="AW74" s="71" t="s">
        <v>30</v>
      </c>
      <c r="AX74" s="71"/>
      <c r="AY74" s="71"/>
      <c r="AZ74" s="71"/>
      <c r="BA74" s="71"/>
      <c r="BB74" s="71"/>
      <c r="BC74" s="71"/>
      <c r="BD74" s="71"/>
      <c r="BE74" s="71" t="s">
        <v>10</v>
      </c>
      <c r="BF74" s="71"/>
      <c r="BG74" s="71"/>
      <c r="BH74" s="71"/>
      <c r="BI74" s="71"/>
      <c r="BJ74" s="71"/>
      <c r="BK74" s="71"/>
      <c r="BL74" s="71"/>
      <c r="CA74" s="1" t="s">
        <v>17</v>
      </c>
    </row>
    <row r="75" spans="1:79" ht="18.75" customHeight="1" x14ac:dyDescent="0.2">
      <c r="A75" s="37">
        <v>1</v>
      </c>
      <c r="B75" s="37"/>
      <c r="C75" s="37"/>
      <c r="D75" s="37"/>
      <c r="E75" s="37"/>
      <c r="F75" s="37"/>
      <c r="G75" s="49" t="s">
        <v>69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1"/>
    </row>
    <row r="76" spans="1:79" s="4" customFormat="1" ht="12.75" customHeight="1" x14ac:dyDescent="0.2">
      <c r="A76" s="37">
        <v>0</v>
      </c>
      <c r="B76" s="37"/>
      <c r="C76" s="37"/>
      <c r="D76" s="37"/>
      <c r="E76" s="37"/>
      <c r="F76" s="37"/>
      <c r="G76" s="52" t="s">
        <v>75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8"/>
      <c r="AA76" s="48"/>
      <c r="AB76" s="48"/>
      <c r="AC76" s="48"/>
      <c r="AD76" s="48"/>
      <c r="AE76" s="55"/>
      <c r="AF76" s="55"/>
      <c r="AG76" s="55"/>
      <c r="AH76" s="55"/>
      <c r="AI76" s="55"/>
      <c r="AJ76" s="55"/>
      <c r="AK76" s="55"/>
      <c r="AL76" s="55"/>
      <c r="AM76" s="55"/>
      <c r="AN76" s="49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CA76" s="4" t="s">
        <v>18</v>
      </c>
    </row>
    <row r="77" spans="1:79" ht="25.5" customHeight="1" x14ac:dyDescent="0.2">
      <c r="A77" s="38"/>
      <c r="B77" s="38"/>
      <c r="C77" s="38"/>
      <c r="D77" s="38"/>
      <c r="E77" s="38"/>
      <c r="F77" s="38"/>
      <c r="G77" s="39" t="s">
        <v>76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77</v>
      </c>
      <c r="AA77" s="42"/>
      <c r="AB77" s="42"/>
      <c r="AC77" s="42"/>
      <c r="AD77" s="42"/>
      <c r="AE77" s="39" t="s">
        <v>78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7">
        <v>1530000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ref="BE77:BE155" si="1">AO77+AW77</f>
        <v>1530000</v>
      </c>
      <c r="BF77" s="47"/>
      <c r="BG77" s="47"/>
      <c r="BH77" s="47"/>
      <c r="BI77" s="47"/>
      <c r="BJ77" s="47"/>
      <c r="BK77" s="47"/>
      <c r="BL77" s="47"/>
    </row>
    <row r="78" spans="1:79" ht="15.75" customHeight="1" x14ac:dyDescent="0.2">
      <c r="A78" s="37"/>
      <c r="B78" s="37"/>
      <c r="C78" s="37"/>
      <c r="D78" s="37"/>
      <c r="E78" s="37"/>
      <c r="F78" s="37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8"/>
      <c r="AA78" s="48"/>
      <c r="AB78" s="48"/>
      <c r="AC78" s="48"/>
      <c r="AD78" s="48"/>
      <c r="AE78" s="44"/>
      <c r="AF78" s="45"/>
      <c r="AG78" s="45"/>
      <c r="AH78" s="45"/>
      <c r="AI78" s="45"/>
      <c r="AJ78" s="45"/>
      <c r="AK78" s="45"/>
      <c r="AL78" s="45"/>
      <c r="AM78" s="45"/>
      <c r="AN78" s="4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79" ht="27.75" customHeight="1" x14ac:dyDescent="0.2">
      <c r="A79" s="38"/>
      <c r="B79" s="38"/>
      <c r="C79" s="38"/>
      <c r="D79" s="38"/>
      <c r="E79" s="38"/>
      <c r="F79" s="38"/>
      <c r="G79" s="39" t="s">
        <v>89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90</v>
      </c>
      <c r="AA79" s="42"/>
      <c r="AB79" s="42"/>
      <c r="AC79" s="42"/>
      <c r="AD79" s="42"/>
      <c r="AE79" s="39" t="s">
        <v>158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110">
        <v>2185.6999999999998</v>
      </c>
      <c r="AP79" s="110"/>
      <c r="AQ79" s="110"/>
      <c r="AR79" s="110"/>
      <c r="AS79" s="110"/>
      <c r="AT79" s="110"/>
      <c r="AU79" s="110"/>
      <c r="AV79" s="110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f t="shared" ref="BE79" si="2">AO79+AW79</f>
        <v>2185.6999999999998</v>
      </c>
      <c r="BF79" s="59"/>
      <c r="BG79" s="59"/>
      <c r="BH79" s="59"/>
      <c r="BI79" s="59"/>
      <c r="BJ79" s="59"/>
      <c r="BK79" s="59"/>
      <c r="BL79" s="59"/>
    </row>
    <row r="80" spans="1:79" ht="18.75" customHeight="1" x14ac:dyDescent="0.2">
      <c r="A80" s="37"/>
      <c r="B80" s="37"/>
      <c r="C80" s="37"/>
      <c r="D80" s="37"/>
      <c r="E80" s="37"/>
      <c r="F80" s="37"/>
      <c r="G80" s="44" t="s">
        <v>105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8"/>
      <c r="AA80" s="48"/>
      <c r="AB80" s="48"/>
      <c r="AC80" s="48"/>
      <c r="AD80" s="48"/>
      <c r="AE80" s="44"/>
      <c r="AF80" s="45"/>
      <c r="AG80" s="45"/>
      <c r="AH80" s="45"/>
      <c r="AI80" s="45"/>
      <c r="AJ80" s="45"/>
      <c r="AK80" s="45"/>
      <c r="AL80" s="45"/>
      <c r="AM80" s="45"/>
      <c r="AN80" s="46"/>
      <c r="AO80" s="57"/>
      <c r="AP80" s="57"/>
      <c r="AQ80" s="57"/>
      <c r="AR80" s="57"/>
      <c r="AS80" s="57"/>
      <c r="AT80" s="57"/>
      <c r="AU80" s="57"/>
      <c r="AV80" s="57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64" ht="25.5" customHeight="1" x14ac:dyDescent="0.2">
      <c r="A81" s="38"/>
      <c r="B81" s="38"/>
      <c r="C81" s="38"/>
      <c r="D81" s="38"/>
      <c r="E81" s="38"/>
      <c r="F81" s="38"/>
      <c r="G81" s="39" t="s">
        <v>146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77</v>
      </c>
      <c r="AA81" s="42"/>
      <c r="AB81" s="42"/>
      <c r="AC81" s="42"/>
      <c r="AD81" s="42"/>
      <c r="AE81" s="39" t="s">
        <v>106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v>700</v>
      </c>
      <c r="AP81" s="43"/>
      <c r="AQ81" s="43"/>
      <c r="AR81" s="43"/>
      <c r="AS81" s="43"/>
      <c r="AT81" s="43"/>
      <c r="AU81" s="43"/>
      <c r="AV81" s="43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ref="BE81" si="3">AO81+AW81</f>
        <v>700</v>
      </c>
      <c r="BF81" s="47"/>
      <c r="BG81" s="47"/>
      <c r="BH81" s="47"/>
      <c r="BI81" s="47"/>
      <c r="BJ81" s="47"/>
      <c r="BK81" s="47"/>
      <c r="BL81" s="47"/>
    </row>
    <row r="82" spans="1:64" ht="17.25" customHeight="1" x14ac:dyDescent="0.2">
      <c r="A82" s="37"/>
      <c r="B82" s="37"/>
      <c r="C82" s="37"/>
      <c r="D82" s="37"/>
      <c r="E82" s="37"/>
      <c r="F82" s="37"/>
      <c r="G82" s="44" t="s">
        <v>117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8"/>
      <c r="AA82" s="48"/>
      <c r="AB82" s="48"/>
      <c r="AC82" s="48"/>
      <c r="AD82" s="48"/>
      <c r="AE82" s="44"/>
      <c r="AF82" s="45"/>
      <c r="AG82" s="45"/>
      <c r="AH82" s="45"/>
      <c r="AI82" s="45"/>
      <c r="AJ82" s="45"/>
      <c r="AK82" s="45"/>
      <c r="AL82" s="45"/>
      <c r="AM82" s="45"/>
      <c r="AN82" s="4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</row>
    <row r="83" spans="1:64" ht="25.5" customHeight="1" x14ac:dyDescent="0.2">
      <c r="A83" s="38"/>
      <c r="B83" s="38"/>
      <c r="C83" s="38"/>
      <c r="D83" s="38"/>
      <c r="E83" s="38"/>
      <c r="F83" s="38"/>
      <c r="G83" s="39" t="s">
        <v>149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118</v>
      </c>
      <c r="AA83" s="42"/>
      <c r="AB83" s="42"/>
      <c r="AC83" s="42"/>
      <c r="AD83" s="42"/>
      <c r="AE83" s="39" t="s">
        <v>106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7">
        <v>100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f t="shared" ref="BE83" si="4">AO83+AW83</f>
        <v>100</v>
      </c>
      <c r="BF83" s="47"/>
      <c r="BG83" s="47"/>
      <c r="BH83" s="47"/>
      <c r="BI83" s="47"/>
      <c r="BJ83" s="47"/>
      <c r="BK83" s="47"/>
      <c r="BL83" s="47"/>
    </row>
    <row r="84" spans="1:64" ht="17.25" customHeight="1" x14ac:dyDescent="0.2">
      <c r="A84" s="37">
        <v>2</v>
      </c>
      <c r="B84" s="37"/>
      <c r="C84" s="37"/>
      <c r="D84" s="37"/>
      <c r="E84" s="37"/>
      <c r="F84" s="37"/>
      <c r="G84" s="49" t="s">
        <v>63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1"/>
    </row>
    <row r="85" spans="1:64" ht="16.5" customHeight="1" x14ac:dyDescent="0.2">
      <c r="A85" s="37">
        <v>0</v>
      </c>
      <c r="B85" s="37"/>
      <c r="C85" s="37"/>
      <c r="D85" s="37"/>
      <c r="E85" s="37"/>
      <c r="F85" s="37"/>
      <c r="G85" s="52" t="s">
        <v>75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48"/>
      <c r="AA85" s="48"/>
      <c r="AB85" s="48"/>
      <c r="AC85" s="48"/>
      <c r="AD85" s="48"/>
      <c r="AE85" s="55"/>
      <c r="AF85" s="55"/>
      <c r="AG85" s="55"/>
      <c r="AH85" s="55"/>
      <c r="AI85" s="55"/>
      <c r="AJ85" s="55"/>
      <c r="AK85" s="55"/>
      <c r="AL85" s="55"/>
      <c r="AM85" s="55"/>
      <c r="AN85" s="49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</row>
    <row r="86" spans="1:64" ht="25.5" customHeight="1" x14ac:dyDescent="0.2">
      <c r="A86" s="38"/>
      <c r="B86" s="38"/>
      <c r="C86" s="38"/>
      <c r="D86" s="38"/>
      <c r="E86" s="38"/>
      <c r="F86" s="38"/>
      <c r="G86" s="39" t="s">
        <v>147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77</v>
      </c>
      <c r="AA86" s="42"/>
      <c r="AB86" s="42"/>
      <c r="AC86" s="42"/>
      <c r="AD86" s="42"/>
      <c r="AE86" s="39" t="s">
        <v>78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7">
        <v>1135700</v>
      </c>
      <c r="AP86" s="47"/>
      <c r="AQ86" s="47"/>
      <c r="AR86" s="47"/>
      <c r="AS86" s="47"/>
      <c r="AT86" s="47"/>
      <c r="AU86" s="47"/>
      <c r="AV86" s="47"/>
      <c r="AW86" s="47">
        <v>0</v>
      </c>
      <c r="AX86" s="47"/>
      <c r="AY86" s="47"/>
      <c r="AZ86" s="47"/>
      <c r="BA86" s="47"/>
      <c r="BB86" s="47"/>
      <c r="BC86" s="47"/>
      <c r="BD86" s="47"/>
      <c r="BE86" s="47">
        <f t="shared" si="1"/>
        <v>1135700</v>
      </c>
      <c r="BF86" s="47"/>
      <c r="BG86" s="47"/>
      <c r="BH86" s="47"/>
      <c r="BI86" s="47"/>
      <c r="BJ86" s="47"/>
      <c r="BK86" s="47"/>
      <c r="BL86" s="47"/>
    </row>
    <row r="87" spans="1:64" ht="24.75" customHeight="1" x14ac:dyDescent="0.2">
      <c r="A87" s="38"/>
      <c r="B87" s="38"/>
      <c r="C87" s="38"/>
      <c r="D87" s="38"/>
      <c r="E87" s="38"/>
      <c r="F87" s="38"/>
      <c r="G87" s="39" t="s">
        <v>79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77</v>
      </c>
      <c r="AA87" s="42"/>
      <c r="AB87" s="42"/>
      <c r="AC87" s="42"/>
      <c r="AD87" s="42"/>
      <c r="AE87" s="39" t="s">
        <v>78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7">
        <v>1200000</v>
      </c>
      <c r="AP87" s="47"/>
      <c r="AQ87" s="47"/>
      <c r="AR87" s="47"/>
      <c r="AS87" s="47"/>
      <c r="AT87" s="47"/>
      <c r="AU87" s="47"/>
      <c r="AV87" s="47"/>
      <c r="AW87" s="47">
        <v>0</v>
      </c>
      <c r="AX87" s="47"/>
      <c r="AY87" s="47"/>
      <c r="AZ87" s="47"/>
      <c r="BA87" s="47"/>
      <c r="BB87" s="47"/>
      <c r="BC87" s="47"/>
      <c r="BD87" s="47"/>
      <c r="BE87" s="47">
        <f t="shared" si="1"/>
        <v>1200000</v>
      </c>
      <c r="BF87" s="47"/>
      <c r="BG87" s="47"/>
      <c r="BH87" s="47"/>
      <c r="BI87" s="47"/>
      <c r="BJ87" s="47"/>
      <c r="BK87" s="47"/>
      <c r="BL87" s="47"/>
    </row>
    <row r="88" spans="1:64" ht="15.75" customHeight="1" x14ac:dyDescent="0.2">
      <c r="A88" s="37"/>
      <c r="B88" s="37"/>
      <c r="C88" s="37"/>
      <c r="D88" s="37"/>
      <c r="E88" s="37"/>
      <c r="F88" s="37"/>
      <c r="G88" s="44" t="s">
        <v>88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8"/>
      <c r="AA88" s="48"/>
      <c r="AB88" s="48"/>
      <c r="AC88" s="48"/>
      <c r="AD88" s="48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64" ht="31.5" customHeight="1" x14ac:dyDescent="0.2">
      <c r="A89" s="38"/>
      <c r="B89" s="38"/>
      <c r="C89" s="38"/>
      <c r="D89" s="38"/>
      <c r="E89" s="38"/>
      <c r="F89" s="38"/>
      <c r="G89" s="39" t="s">
        <v>91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92</v>
      </c>
      <c r="AA89" s="42"/>
      <c r="AB89" s="42"/>
      <c r="AC89" s="42"/>
      <c r="AD89" s="42"/>
      <c r="AE89" s="39" t="s">
        <v>158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7">
        <v>372000</v>
      </c>
      <c r="AP89" s="47"/>
      <c r="AQ89" s="47"/>
      <c r="AR89" s="47"/>
      <c r="AS89" s="47"/>
      <c r="AT89" s="47"/>
      <c r="AU89" s="47"/>
      <c r="AV89" s="47"/>
      <c r="AW89" s="47">
        <v>0</v>
      </c>
      <c r="AX89" s="47"/>
      <c r="AY89" s="47"/>
      <c r="AZ89" s="47"/>
      <c r="BA89" s="47"/>
      <c r="BB89" s="47"/>
      <c r="BC89" s="47"/>
      <c r="BD89" s="47"/>
      <c r="BE89" s="47">
        <f t="shared" ref="BE89:BE90" si="5">AO89+AW89</f>
        <v>372000</v>
      </c>
      <c r="BF89" s="47"/>
      <c r="BG89" s="47"/>
      <c r="BH89" s="47"/>
      <c r="BI89" s="47"/>
      <c r="BJ89" s="47"/>
      <c r="BK89" s="47"/>
      <c r="BL89" s="47"/>
    </row>
    <row r="90" spans="1:64" ht="33.75" customHeight="1" x14ac:dyDescent="0.2">
      <c r="A90" s="38"/>
      <c r="B90" s="38"/>
      <c r="C90" s="38"/>
      <c r="D90" s="38"/>
      <c r="E90" s="38"/>
      <c r="F90" s="38"/>
      <c r="G90" s="39" t="s">
        <v>150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93</v>
      </c>
      <c r="AA90" s="42"/>
      <c r="AB90" s="42"/>
      <c r="AC90" s="42"/>
      <c r="AD90" s="42"/>
      <c r="AE90" s="39" t="s">
        <v>158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7">
        <v>3450</v>
      </c>
      <c r="AP90" s="47"/>
      <c r="AQ90" s="47"/>
      <c r="AR90" s="47"/>
      <c r="AS90" s="47"/>
      <c r="AT90" s="47"/>
      <c r="AU90" s="47"/>
      <c r="AV90" s="47"/>
      <c r="AW90" s="47">
        <v>0</v>
      </c>
      <c r="AX90" s="47"/>
      <c r="AY90" s="47"/>
      <c r="AZ90" s="47"/>
      <c r="BA90" s="47"/>
      <c r="BB90" s="47"/>
      <c r="BC90" s="47"/>
      <c r="BD90" s="47"/>
      <c r="BE90" s="47">
        <f t="shared" si="5"/>
        <v>3450</v>
      </c>
      <c r="BF90" s="47"/>
      <c r="BG90" s="47"/>
      <c r="BH90" s="47"/>
      <c r="BI90" s="47"/>
      <c r="BJ90" s="47"/>
      <c r="BK90" s="47"/>
      <c r="BL90" s="47"/>
    </row>
    <row r="91" spans="1:64" ht="15" customHeight="1" x14ac:dyDescent="0.2">
      <c r="A91" s="37"/>
      <c r="B91" s="37"/>
      <c r="C91" s="37"/>
      <c r="D91" s="37"/>
      <c r="E91" s="37"/>
      <c r="F91" s="37"/>
      <c r="G91" s="44" t="s">
        <v>105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8"/>
      <c r="AA91" s="48"/>
      <c r="AB91" s="48"/>
      <c r="AC91" s="48"/>
      <c r="AD91" s="48"/>
      <c r="AE91" s="44"/>
      <c r="AF91" s="45"/>
      <c r="AG91" s="45"/>
      <c r="AH91" s="45"/>
      <c r="AI91" s="45"/>
      <c r="AJ91" s="45"/>
      <c r="AK91" s="45"/>
      <c r="AL91" s="45"/>
      <c r="AM91" s="45"/>
      <c r="AN91" s="4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</row>
    <row r="92" spans="1:64" ht="24.75" customHeight="1" x14ac:dyDescent="0.2">
      <c r="A92" s="38"/>
      <c r="B92" s="38"/>
      <c r="C92" s="38"/>
      <c r="D92" s="38"/>
      <c r="E92" s="38"/>
      <c r="F92" s="38"/>
      <c r="G92" s="39" t="s">
        <v>108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77</v>
      </c>
      <c r="AA92" s="42"/>
      <c r="AB92" s="42"/>
      <c r="AC92" s="42"/>
      <c r="AD92" s="42"/>
      <c r="AE92" s="39" t="s">
        <v>106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7">
        <v>3226</v>
      </c>
      <c r="AP92" s="47"/>
      <c r="AQ92" s="47"/>
      <c r="AR92" s="47"/>
      <c r="AS92" s="47"/>
      <c r="AT92" s="47"/>
      <c r="AU92" s="47"/>
      <c r="AV92" s="47"/>
      <c r="AW92" s="47">
        <v>0</v>
      </c>
      <c r="AX92" s="47"/>
      <c r="AY92" s="47"/>
      <c r="AZ92" s="47"/>
      <c r="BA92" s="47"/>
      <c r="BB92" s="47"/>
      <c r="BC92" s="47"/>
      <c r="BD92" s="47"/>
      <c r="BE92" s="47">
        <f t="shared" ref="BE92:BE93" si="6">AO92+AW92</f>
        <v>3226</v>
      </c>
      <c r="BF92" s="47"/>
      <c r="BG92" s="47"/>
      <c r="BH92" s="47"/>
      <c r="BI92" s="47"/>
      <c r="BJ92" s="47"/>
      <c r="BK92" s="47"/>
      <c r="BL92" s="47"/>
    </row>
    <row r="93" spans="1:64" ht="30.75" customHeight="1" x14ac:dyDescent="0.2">
      <c r="A93" s="38"/>
      <c r="B93" s="38"/>
      <c r="C93" s="38"/>
      <c r="D93" s="38"/>
      <c r="E93" s="38"/>
      <c r="F93" s="38"/>
      <c r="G93" s="39" t="s">
        <v>144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77</v>
      </c>
      <c r="AA93" s="42"/>
      <c r="AB93" s="42"/>
      <c r="AC93" s="42"/>
      <c r="AD93" s="42"/>
      <c r="AE93" s="39" t="s">
        <v>106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47">
        <v>329.19</v>
      </c>
      <c r="AP93" s="47"/>
      <c r="AQ93" s="47"/>
      <c r="AR93" s="47"/>
      <c r="AS93" s="47"/>
      <c r="AT93" s="47"/>
      <c r="AU93" s="47"/>
      <c r="AV93" s="47"/>
      <c r="AW93" s="47">
        <v>0</v>
      </c>
      <c r="AX93" s="47"/>
      <c r="AY93" s="47"/>
      <c r="AZ93" s="47"/>
      <c r="BA93" s="47"/>
      <c r="BB93" s="47"/>
      <c r="BC93" s="47"/>
      <c r="BD93" s="47"/>
      <c r="BE93" s="47">
        <f t="shared" si="6"/>
        <v>329.19</v>
      </c>
      <c r="BF93" s="47"/>
      <c r="BG93" s="47"/>
      <c r="BH93" s="47"/>
      <c r="BI93" s="47"/>
      <c r="BJ93" s="47"/>
      <c r="BK93" s="47"/>
      <c r="BL93" s="47"/>
    </row>
    <row r="94" spans="1:64" ht="15.75" customHeight="1" x14ac:dyDescent="0.2">
      <c r="A94" s="37"/>
      <c r="B94" s="37"/>
      <c r="C94" s="37"/>
      <c r="D94" s="37"/>
      <c r="E94" s="37"/>
      <c r="F94" s="37"/>
      <c r="G94" s="44" t="s">
        <v>117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8"/>
      <c r="AA94" s="48"/>
      <c r="AB94" s="48"/>
      <c r="AC94" s="48"/>
      <c r="AD94" s="48"/>
      <c r="AE94" s="44"/>
      <c r="AF94" s="45"/>
      <c r="AG94" s="45"/>
      <c r="AH94" s="45"/>
      <c r="AI94" s="45"/>
      <c r="AJ94" s="45"/>
      <c r="AK94" s="45"/>
      <c r="AL94" s="45"/>
      <c r="AM94" s="45"/>
      <c r="AN94" s="4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</row>
    <row r="95" spans="1:64" ht="27" customHeight="1" x14ac:dyDescent="0.2">
      <c r="A95" s="38"/>
      <c r="B95" s="38"/>
      <c r="C95" s="38"/>
      <c r="D95" s="38"/>
      <c r="E95" s="38"/>
      <c r="F95" s="38"/>
      <c r="G95" s="39" t="s">
        <v>119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118</v>
      </c>
      <c r="AA95" s="42"/>
      <c r="AB95" s="42"/>
      <c r="AC95" s="42"/>
      <c r="AD95" s="42"/>
      <c r="AE95" s="39" t="s">
        <v>106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7">
        <v>100</v>
      </c>
      <c r="AP95" s="47"/>
      <c r="AQ95" s="47"/>
      <c r="AR95" s="47"/>
      <c r="AS95" s="47"/>
      <c r="AT95" s="47"/>
      <c r="AU95" s="47"/>
      <c r="AV95" s="47"/>
      <c r="AW95" s="47">
        <v>0</v>
      </c>
      <c r="AX95" s="47"/>
      <c r="AY95" s="47"/>
      <c r="AZ95" s="47"/>
      <c r="BA95" s="47"/>
      <c r="BB95" s="47"/>
      <c r="BC95" s="47"/>
      <c r="BD95" s="47"/>
      <c r="BE95" s="47">
        <f t="shared" ref="BE95" si="7">AO95+AW95</f>
        <v>100</v>
      </c>
      <c r="BF95" s="47"/>
      <c r="BG95" s="47"/>
      <c r="BH95" s="47"/>
      <c r="BI95" s="47"/>
      <c r="BJ95" s="47"/>
      <c r="BK95" s="47"/>
      <c r="BL95" s="47"/>
    </row>
    <row r="96" spans="1:64" ht="18" customHeight="1" x14ac:dyDescent="0.2">
      <c r="A96" s="37">
        <v>3</v>
      </c>
      <c r="B96" s="37"/>
      <c r="C96" s="37"/>
      <c r="D96" s="37"/>
      <c r="E96" s="37"/>
      <c r="F96" s="37"/>
      <c r="G96" s="49" t="s">
        <v>64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1"/>
    </row>
    <row r="97" spans="1:64" ht="18" customHeight="1" x14ac:dyDescent="0.2">
      <c r="A97" s="37">
        <v>0</v>
      </c>
      <c r="B97" s="37"/>
      <c r="C97" s="37"/>
      <c r="D97" s="37"/>
      <c r="E97" s="37"/>
      <c r="F97" s="37"/>
      <c r="G97" s="52" t="s">
        <v>75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48"/>
      <c r="AA97" s="48"/>
      <c r="AB97" s="48"/>
      <c r="AC97" s="48"/>
      <c r="AD97" s="48"/>
      <c r="AE97" s="55"/>
      <c r="AF97" s="55"/>
      <c r="AG97" s="55"/>
      <c r="AH97" s="55"/>
      <c r="AI97" s="55"/>
      <c r="AJ97" s="55"/>
      <c r="AK97" s="55"/>
      <c r="AL97" s="55"/>
      <c r="AM97" s="55"/>
      <c r="AN97" s="49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</row>
    <row r="98" spans="1:64" ht="25.5" customHeight="1" x14ac:dyDescent="0.2">
      <c r="A98" s="38"/>
      <c r="B98" s="38"/>
      <c r="C98" s="38"/>
      <c r="D98" s="38"/>
      <c r="E98" s="38"/>
      <c r="F98" s="38"/>
      <c r="G98" s="39" t="s">
        <v>152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77</v>
      </c>
      <c r="AA98" s="42"/>
      <c r="AB98" s="42"/>
      <c r="AC98" s="42"/>
      <c r="AD98" s="42"/>
      <c r="AE98" s="39" t="s">
        <v>78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47">
        <v>199770</v>
      </c>
      <c r="AP98" s="47"/>
      <c r="AQ98" s="47"/>
      <c r="AR98" s="47"/>
      <c r="AS98" s="47"/>
      <c r="AT98" s="47"/>
      <c r="AU98" s="47"/>
      <c r="AV98" s="47"/>
      <c r="AW98" s="47">
        <v>0</v>
      </c>
      <c r="AX98" s="47"/>
      <c r="AY98" s="47"/>
      <c r="AZ98" s="47"/>
      <c r="BA98" s="47"/>
      <c r="BB98" s="47"/>
      <c r="BC98" s="47"/>
      <c r="BD98" s="47"/>
      <c r="BE98" s="47">
        <f t="shared" si="1"/>
        <v>199770</v>
      </c>
      <c r="BF98" s="47"/>
      <c r="BG98" s="47"/>
      <c r="BH98" s="47"/>
      <c r="BI98" s="47"/>
      <c r="BJ98" s="47"/>
      <c r="BK98" s="47"/>
      <c r="BL98" s="47"/>
    </row>
    <row r="99" spans="1:64" ht="25.5" customHeight="1" x14ac:dyDescent="0.2">
      <c r="A99" s="38"/>
      <c r="B99" s="38"/>
      <c r="C99" s="38"/>
      <c r="D99" s="38"/>
      <c r="E99" s="38"/>
      <c r="F99" s="38"/>
      <c r="G99" s="39" t="s">
        <v>154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77</v>
      </c>
      <c r="AA99" s="42"/>
      <c r="AB99" s="42"/>
      <c r="AC99" s="42"/>
      <c r="AD99" s="42"/>
      <c r="AE99" s="39" t="s">
        <v>78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47">
        <v>199992</v>
      </c>
      <c r="AP99" s="47"/>
      <c r="AQ99" s="47"/>
      <c r="AR99" s="47"/>
      <c r="AS99" s="47"/>
      <c r="AT99" s="47"/>
      <c r="AU99" s="47"/>
      <c r="AV99" s="47"/>
      <c r="AW99" s="47">
        <v>0</v>
      </c>
      <c r="AX99" s="47"/>
      <c r="AY99" s="47"/>
      <c r="AZ99" s="47"/>
      <c r="BA99" s="47"/>
      <c r="BB99" s="47"/>
      <c r="BC99" s="47"/>
      <c r="BD99" s="47"/>
      <c r="BE99" s="47">
        <f t="shared" ref="BE99" si="8">AO99+AW99</f>
        <v>199992</v>
      </c>
      <c r="BF99" s="47"/>
      <c r="BG99" s="47"/>
      <c r="BH99" s="47"/>
      <c r="BI99" s="47"/>
      <c r="BJ99" s="47"/>
      <c r="BK99" s="47"/>
      <c r="BL99" s="47"/>
    </row>
    <row r="100" spans="1:64" ht="27.75" customHeight="1" x14ac:dyDescent="0.2">
      <c r="A100" s="38"/>
      <c r="B100" s="38"/>
      <c r="C100" s="38"/>
      <c r="D100" s="38"/>
      <c r="E100" s="38"/>
      <c r="F100" s="38"/>
      <c r="G100" s="39" t="s">
        <v>80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77</v>
      </c>
      <c r="AA100" s="42"/>
      <c r="AB100" s="42"/>
      <c r="AC100" s="42"/>
      <c r="AD100" s="42"/>
      <c r="AE100" s="39" t="s">
        <v>78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47">
        <v>1625840</v>
      </c>
      <c r="AP100" s="47"/>
      <c r="AQ100" s="47"/>
      <c r="AR100" s="47"/>
      <c r="AS100" s="47"/>
      <c r="AT100" s="47"/>
      <c r="AU100" s="47"/>
      <c r="AV100" s="47"/>
      <c r="AW100" s="47">
        <v>0</v>
      </c>
      <c r="AX100" s="47"/>
      <c r="AY100" s="47"/>
      <c r="AZ100" s="47"/>
      <c r="BA100" s="47"/>
      <c r="BB100" s="47"/>
      <c r="BC100" s="47"/>
      <c r="BD100" s="47"/>
      <c r="BE100" s="47">
        <f t="shared" si="1"/>
        <v>1625840</v>
      </c>
      <c r="BF100" s="47"/>
      <c r="BG100" s="47"/>
      <c r="BH100" s="47"/>
      <c r="BI100" s="47"/>
      <c r="BJ100" s="47"/>
      <c r="BK100" s="47"/>
      <c r="BL100" s="47"/>
    </row>
    <row r="101" spans="1:64" ht="18" customHeight="1" x14ac:dyDescent="0.2">
      <c r="A101" s="38"/>
      <c r="B101" s="38"/>
      <c r="C101" s="38"/>
      <c r="D101" s="38"/>
      <c r="E101" s="38"/>
      <c r="F101" s="38"/>
      <c r="G101" s="39" t="s">
        <v>148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42" t="s">
        <v>77</v>
      </c>
      <c r="AA101" s="42"/>
      <c r="AB101" s="42"/>
      <c r="AC101" s="42"/>
      <c r="AD101" s="42"/>
      <c r="AE101" s="39" t="s">
        <v>78</v>
      </c>
      <c r="AF101" s="40"/>
      <c r="AG101" s="40"/>
      <c r="AH101" s="40"/>
      <c r="AI101" s="40"/>
      <c r="AJ101" s="40"/>
      <c r="AK101" s="40"/>
      <c r="AL101" s="40"/>
      <c r="AM101" s="40"/>
      <c r="AN101" s="41"/>
      <c r="AO101" s="47">
        <v>199888</v>
      </c>
      <c r="AP101" s="47"/>
      <c r="AQ101" s="47"/>
      <c r="AR101" s="47"/>
      <c r="AS101" s="47"/>
      <c r="AT101" s="47"/>
      <c r="AU101" s="47"/>
      <c r="AV101" s="47"/>
      <c r="AW101" s="47">
        <v>0</v>
      </c>
      <c r="AX101" s="47"/>
      <c r="AY101" s="47"/>
      <c r="AZ101" s="47"/>
      <c r="BA101" s="47"/>
      <c r="BB101" s="47"/>
      <c r="BC101" s="47"/>
      <c r="BD101" s="47"/>
      <c r="BE101" s="47">
        <f t="shared" si="1"/>
        <v>199888</v>
      </c>
      <c r="BF101" s="47"/>
      <c r="BG101" s="47"/>
      <c r="BH101" s="47"/>
      <c r="BI101" s="47"/>
      <c r="BJ101" s="47"/>
      <c r="BK101" s="47"/>
      <c r="BL101" s="47"/>
    </row>
    <row r="102" spans="1:64" ht="18" customHeight="1" x14ac:dyDescent="0.2">
      <c r="A102" s="38"/>
      <c r="B102" s="38"/>
      <c r="C102" s="38"/>
      <c r="D102" s="38"/>
      <c r="E102" s="38"/>
      <c r="F102" s="38"/>
      <c r="G102" s="39" t="s">
        <v>81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77</v>
      </c>
      <c r="AA102" s="42"/>
      <c r="AB102" s="42"/>
      <c r="AC102" s="42"/>
      <c r="AD102" s="42"/>
      <c r="AE102" s="39" t="s">
        <v>78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47">
        <v>181819</v>
      </c>
      <c r="AP102" s="47"/>
      <c r="AQ102" s="47"/>
      <c r="AR102" s="47"/>
      <c r="AS102" s="47"/>
      <c r="AT102" s="47"/>
      <c r="AU102" s="47"/>
      <c r="AV102" s="47"/>
      <c r="AW102" s="47">
        <v>0</v>
      </c>
      <c r="AX102" s="47"/>
      <c r="AY102" s="47"/>
      <c r="AZ102" s="47"/>
      <c r="BA102" s="47"/>
      <c r="BB102" s="47"/>
      <c r="BC102" s="47"/>
      <c r="BD102" s="47"/>
      <c r="BE102" s="47">
        <f t="shared" si="1"/>
        <v>181819</v>
      </c>
      <c r="BF102" s="47"/>
      <c r="BG102" s="47"/>
      <c r="BH102" s="47"/>
      <c r="BI102" s="47"/>
      <c r="BJ102" s="47"/>
      <c r="BK102" s="47"/>
      <c r="BL102" s="47"/>
    </row>
    <row r="103" spans="1:64" ht="25.5" customHeight="1" x14ac:dyDescent="0.2">
      <c r="A103" s="38"/>
      <c r="B103" s="38"/>
      <c r="C103" s="38"/>
      <c r="D103" s="38"/>
      <c r="E103" s="38"/>
      <c r="F103" s="38"/>
      <c r="G103" s="39" t="s">
        <v>82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42" t="s">
        <v>77</v>
      </c>
      <c r="AA103" s="42"/>
      <c r="AB103" s="42"/>
      <c r="AC103" s="42"/>
      <c r="AD103" s="42"/>
      <c r="AE103" s="39" t="s">
        <v>78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47">
        <v>199759</v>
      </c>
      <c r="AP103" s="47"/>
      <c r="AQ103" s="47"/>
      <c r="AR103" s="47"/>
      <c r="AS103" s="47"/>
      <c r="AT103" s="47"/>
      <c r="AU103" s="47"/>
      <c r="AV103" s="47"/>
      <c r="AW103" s="47">
        <v>0</v>
      </c>
      <c r="AX103" s="47"/>
      <c r="AY103" s="47"/>
      <c r="AZ103" s="47"/>
      <c r="BA103" s="47"/>
      <c r="BB103" s="47"/>
      <c r="BC103" s="47"/>
      <c r="BD103" s="47"/>
      <c r="BE103" s="47">
        <f t="shared" si="1"/>
        <v>199759</v>
      </c>
      <c r="BF103" s="47"/>
      <c r="BG103" s="47"/>
      <c r="BH103" s="47"/>
      <c r="BI103" s="47"/>
      <c r="BJ103" s="47"/>
      <c r="BK103" s="47"/>
      <c r="BL103" s="47"/>
    </row>
    <row r="104" spans="1:64" ht="18.75" customHeight="1" x14ac:dyDescent="0.2">
      <c r="A104" s="38"/>
      <c r="B104" s="38"/>
      <c r="C104" s="38"/>
      <c r="D104" s="38"/>
      <c r="E104" s="38"/>
      <c r="F104" s="38"/>
      <c r="G104" s="39" t="s">
        <v>83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42" t="s">
        <v>77</v>
      </c>
      <c r="AA104" s="42"/>
      <c r="AB104" s="42"/>
      <c r="AC104" s="42"/>
      <c r="AD104" s="42"/>
      <c r="AE104" s="39" t="s">
        <v>78</v>
      </c>
      <c r="AF104" s="40"/>
      <c r="AG104" s="40"/>
      <c r="AH104" s="40"/>
      <c r="AI104" s="40"/>
      <c r="AJ104" s="40"/>
      <c r="AK104" s="40"/>
      <c r="AL104" s="40"/>
      <c r="AM104" s="40"/>
      <c r="AN104" s="41"/>
      <c r="AO104" s="47">
        <v>1775600</v>
      </c>
      <c r="AP104" s="47"/>
      <c r="AQ104" s="47"/>
      <c r="AR104" s="47"/>
      <c r="AS104" s="47"/>
      <c r="AT104" s="47"/>
      <c r="AU104" s="47"/>
      <c r="AV104" s="47"/>
      <c r="AW104" s="47">
        <v>0</v>
      </c>
      <c r="AX104" s="47"/>
      <c r="AY104" s="47"/>
      <c r="AZ104" s="47"/>
      <c r="BA104" s="47"/>
      <c r="BB104" s="47"/>
      <c r="BC104" s="47"/>
      <c r="BD104" s="47"/>
      <c r="BE104" s="47">
        <f t="shared" si="1"/>
        <v>1775600</v>
      </c>
      <c r="BF104" s="47"/>
      <c r="BG104" s="47"/>
      <c r="BH104" s="47"/>
      <c r="BI104" s="47"/>
      <c r="BJ104" s="47"/>
      <c r="BK104" s="47"/>
      <c r="BL104" s="47"/>
    </row>
    <row r="105" spans="1:64" ht="18.75" customHeight="1" x14ac:dyDescent="0.2">
      <c r="A105" s="37"/>
      <c r="B105" s="37"/>
      <c r="C105" s="37"/>
      <c r="D105" s="37"/>
      <c r="E105" s="37"/>
      <c r="F105" s="37"/>
      <c r="G105" s="44" t="s">
        <v>88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48"/>
      <c r="AA105" s="48"/>
      <c r="AB105" s="48"/>
      <c r="AC105" s="48"/>
      <c r="AD105" s="48"/>
      <c r="AE105" s="44"/>
      <c r="AF105" s="45"/>
      <c r="AG105" s="45"/>
      <c r="AH105" s="45"/>
      <c r="AI105" s="45"/>
      <c r="AJ105" s="45"/>
      <c r="AK105" s="45"/>
      <c r="AL105" s="45"/>
      <c r="AM105" s="45"/>
      <c r="AN105" s="4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</row>
    <row r="106" spans="1:64" ht="31.5" customHeight="1" x14ac:dyDescent="0.2">
      <c r="A106" s="38"/>
      <c r="B106" s="38"/>
      <c r="C106" s="38"/>
      <c r="D106" s="38"/>
      <c r="E106" s="38"/>
      <c r="F106" s="38"/>
      <c r="G106" s="39" t="s">
        <v>153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42" t="s">
        <v>93</v>
      </c>
      <c r="AA106" s="42"/>
      <c r="AB106" s="42"/>
      <c r="AC106" s="42"/>
      <c r="AD106" s="42"/>
      <c r="AE106" s="39" t="s">
        <v>158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43">
        <v>335</v>
      </c>
      <c r="AP106" s="43"/>
      <c r="AQ106" s="43"/>
      <c r="AR106" s="43"/>
      <c r="AS106" s="43"/>
      <c r="AT106" s="43"/>
      <c r="AU106" s="43"/>
      <c r="AV106" s="43"/>
      <c r="AW106" s="47">
        <v>0</v>
      </c>
      <c r="AX106" s="47"/>
      <c r="AY106" s="47"/>
      <c r="AZ106" s="47"/>
      <c r="BA106" s="47"/>
      <c r="BB106" s="47"/>
      <c r="BC106" s="47"/>
      <c r="BD106" s="47"/>
      <c r="BE106" s="47">
        <f t="shared" ref="BE106:BE112" si="9">AO106+AW106</f>
        <v>335</v>
      </c>
      <c r="BF106" s="47"/>
      <c r="BG106" s="47"/>
      <c r="BH106" s="47"/>
      <c r="BI106" s="47"/>
      <c r="BJ106" s="47"/>
      <c r="BK106" s="47"/>
      <c r="BL106" s="47"/>
    </row>
    <row r="107" spans="1:64" ht="31.5" customHeight="1" x14ac:dyDescent="0.2">
      <c r="A107" s="38"/>
      <c r="B107" s="38"/>
      <c r="C107" s="38"/>
      <c r="D107" s="38"/>
      <c r="E107" s="38"/>
      <c r="F107" s="38"/>
      <c r="G107" s="39" t="s">
        <v>157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42" t="s">
        <v>93</v>
      </c>
      <c r="AA107" s="42"/>
      <c r="AB107" s="42"/>
      <c r="AC107" s="42"/>
      <c r="AD107" s="42"/>
      <c r="AE107" s="39" t="s">
        <v>158</v>
      </c>
      <c r="AF107" s="40"/>
      <c r="AG107" s="40"/>
      <c r="AH107" s="40"/>
      <c r="AI107" s="40"/>
      <c r="AJ107" s="40"/>
      <c r="AK107" s="40"/>
      <c r="AL107" s="40"/>
      <c r="AM107" s="40"/>
      <c r="AN107" s="41"/>
      <c r="AO107" s="43">
        <v>1750</v>
      </c>
      <c r="AP107" s="43"/>
      <c r="AQ107" s="43"/>
      <c r="AR107" s="43"/>
      <c r="AS107" s="43"/>
      <c r="AT107" s="43"/>
      <c r="AU107" s="43"/>
      <c r="AV107" s="43"/>
      <c r="AW107" s="47">
        <v>0</v>
      </c>
      <c r="AX107" s="47"/>
      <c r="AY107" s="47"/>
      <c r="AZ107" s="47"/>
      <c r="BA107" s="47"/>
      <c r="BB107" s="47"/>
      <c r="BC107" s="47"/>
      <c r="BD107" s="47"/>
      <c r="BE107" s="47">
        <f t="shared" ref="BE107" si="10">AO107+AW107</f>
        <v>1750</v>
      </c>
      <c r="BF107" s="47"/>
      <c r="BG107" s="47"/>
      <c r="BH107" s="47"/>
      <c r="BI107" s="47"/>
      <c r="BJ107" s="47"/>
      <c r="BK107" s="47"/>
      <c r="BL107" s="47"/>
    </row>
    <row r="108" spans="1:64" ht="30" customHeight="1" x14ac:dyDescent="0.2">
      <c r="A108" s="38"/>
      <c r="B108" s="38"/>
      <c r="C108" s="38"/>
      <c r="D108" s="38"/>
      <c r="E108" s="38"/>
      <c r="F108" s="38"/>
      <c r="G108" s="39" t="s">
        <v>94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42" t="s">
        <v>95</v>
      </c>
      <c r="AA108" s="42"/>
      <c r="AB108" s="42"/>
      <c r="AC108" s="42"/>
      <c r="AD108" s="42"/>
      <c r="AE108" s="39" t="s">
        <v>158</v>
      </c>
      <c r="AF108" s="40"/>
      <c r="AG108" s="40"/>
      <c r="AH108" s="40"/>
      <c r="AI108" s="40"/>
      <c r="AJ108" s="40"/>
      <c r="AK108" s="40"/>
      <c r="AL108" s="40"/>
      <c r="AM108" s="40"/>
      <c r="AN108" s="41"/>
      <c r="AO108" s="43">
        <v>170000</v>
      </c>
      <c r="AP108" s="43"/>
      <c r="AQ108" s="43"/>
      <c r="AR108" s="43"/>
      <c r="AS108" s="43"/>
      <c r="AT108" s="43"/>
      <c r="AU108" s="43"/>
      <c r="AV108" s="43"/>
      <c r="AW108" s="47">
        <v>0</v>
      </c>
      <c r="AX108" s="47"/>
      <c r="AY108" s="47"/>
      <c r="AZ108" s="47"/>
      <c r="BA108" s="47"/>
      <c r="BB108" s="47"/>
      <c r="BC108" s="47"/>
      <c r="BD108" s="47"/>
      <c r="BE108" s="47">
        <f t="shared" si="9"/>
        <v>170000</v>
      </c>
      <c r="BF108" s="47"/>
      <c r="BG108" s="47"/>
      <c r="BH108" s="47"/>
      <c r="BI108" s="47"/>
      <c r="BJ108" s="47"/>
      <c r="BK108" s="47"/>
      <c r="BL108" s="47"/>
    </row>
    <row r="109" spans="1:64" ht="36.75" customHeight="1" x14ac:dyDescent="0.2">
      <c r="A109" s="38"/>
      <c r="B109" s="38"/>
      <c r="C109" s="38"/>
      <c r="D109" s="38"/>
      <c r="E109" s="38"/>
      <c r="F109" s="38"/>
      <c r="G109" s="39" t="s">
        <v>96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42" t="s">
        <v>97</v>
      </c>
      <c r="AA109" s="42"/>
      <c r="AB109" s="42"/>
      <c r="AC109" s="42"/>
      <c r="AD109" s="42"/>
      <c r="AE109" s="39" t="s">
        <v>158</v>
      </c>
      <c r="AF109" s="40"/>
      <c r="AG109" s="40"/>
      <c r="AH109" s="40"/>
      <c r="AI109" s="40"/>
      <c r="AJ109" s="40"/>
      <c r="AK109" s="40"/>
      <c r="AL109" s="40"/>
      <c r="AM109" s="40"/>
      <c r="AN109" s="41"/>
      <c r="AO109" s="43">
        <v>46590</v>
      </c>
      <c r="AP109" s="43"/>
      <c r="AQ109" s="43"/>
      <c r="AR109" s="43"/>
      <c r="AS109" s="43"/>
      <c r="AT109" s="43"/>
      <c r="AU109" s="43"/>
      <c r="AV109" s="43"/>
      <c r="AW109" s="47">
        <v>0</v>
      </c>
      <c r="AX109" s="47"/>
      <c r="AY109" s="47"/>
      <c r="AZ109" s="47"/>
      <c r="BA109" s="47"/>
      <c r="BB109" s="47"/>
      <c r="BC109" s="47"/>
      <c r="BD109" s="47"/>
      <c r="BE109" s="47">
        <f t="shared" si="9"/>
        <v>46590</v>
      </c>
      <c r="BF109" s="47"/>
      <c r="BG109" s="47"/>
      <c r="BH109" s="47"/>
      <c r="BI109" s="47"/>
      <c r="BJ109" s="47"/>
      <c r="BK109" s="47"/>
      <c r="BL109" s="47"/>
    </row>
    <row r="110" spans="1:64" ht="30" customHeight="1" x14ac:dyDescent="0.2">
      <c r="A110" s="38"/>
      <c r="B110" s="38"/>
      <c r="C110" s="38"/>
      <c r="D110" s="38"/>
      <c r="E110" s="38"/>
      <c r="F110" s="38"/>
      <c r="G110" s="39" t="s">
        <v>98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42" t="s">
        <v>97</v>
      </c>
      <c r="AA110" s="42"/>
      <c r="AB110" s="42"/>
      <c r="AC110" s="42"/>
      <c r="AD110" s="42"/>
      <c r="AE110" s="39" t="s">
        <v>158</v>
      </c>
      <c r="AF110" s="40"/>
      <c r="AG110" s="40"/>
      <c r="AH110" s="40"/>
      <c r="AI110" s="40"/>
      <c r="AJ110" s="40"/>
      <c r="AK110" s="40"/>
      <c r="AL110" s="40"/>
      <c r="AM110" s="40"/>
      <c r="AN110" s="41"/>
      <c r="AO110" s="43">
        <v>61456</v>
      </c>
      <c r="AP110" s="43"/>
      <c r="AQ110" s="43"/>
      <c r="AR110" s="43"/>
      <c r="AS110" s="43"/>
      <c r="AT110" s="43"/>
      <c r="AU110" s="43"/>
      <c r="AV110" s="43"/>
      <c r="AW110" s="47">
        <v>0</v>
      </c>
      <c r="AX110" s="47"/>
      <c r="AY110" s="47"/>
      <c r="AZ110" s="47"/>
      <c r="BA110" s="47"/>
      <c r="BB110" s="47"/>
      <c r="BC110" s="47"/>
      <c r="BD110" s="47"/>
      <c r="BE110" s="47">
        <f t="shared" si="9"/>
        <v>61456</v>
      </c>
      <c r="BF110" s="47"/>
      <c r="BG110" s="47"/>
      <c r="BH110" s="47"/>
      <c r="BI110" s="47"/>
      <c r="BJ110" s="47"/>
      <c r="BK110" s="47"/>
      <c r="BL110" s="47"/>
    </row>
    <row r="111" spans="1:64" ht="27.75" customHeight="1" x14ac:dyDescent="0.2">
      <c r="A111" s="38"/>
      <c r="B111" s="38"/>
      <c r="C111" s="38"/>
      <c r="D111" s="38"/>
      <c r="E111" s="38"/>
      <c r="F111" s="38"/>
      <c r="G111" s="39" t="s">
        <v>99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1"/>
      <c r="Z111" s="42" t="s">
        <v>97</v>
      </c>
      <c r="AA111" s="42"/>
      <c r="AB111" s="42"/>
      <c r="AC111" s="42"/>
      <c r="AD111" s="42"/>
      <c r="AE111" s="39" t="s">
        <v>158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43">
        <v>120000</v>
      </c>
      <c r="AP111" s="43"/>
      <c r="AQ111" s="43"/>
      <c r="AR111" s="43"/>
      <c r="AS111" s="43"/>
      <c r="AT111" s="43"/>
      <c r="AU111" s="43"/>
      <c r="AV111" s="43"/>
      <c r="AW111" s="47">
        <v>0</v>
      </c>
      <c r="AX111" s="47"/>
      <c r="AY111" s="47"/>
      <c r="AZ111" s="47"/>
      <c r="BA111" s="47"/>
      <c r="BB111" s="47"/>
      <c r="BC111" s="47"/>
      <c r="BD111" s="47"/>
      <c r="BE111" s="47">
        <f t="shared" si="9"/>
        <v>120000</v>
      </c>
      <c r="BF111" s="47"/>
      <c r="BG111" s="47"/>
      <c r="BH111" s="47"/>
      <c r="BI111" s="47"/>
      <c r="BJ111" s="47"/>
      <c r="BK111" s="47"/>
      <c r="BL111" s="47"/>
    </row>
    <row r="112" spans="1:64" ht="30.75" customHeight="1" x14ac:dyDescent="0.2">
      <c r="A112" s="38"/>
      <c r="B112" s="38"/>
      <c r="C112" s="38"/>
      <c r="D112" s="38"/>
      <c r="E112" s="38"/>
      <c r="F112" s="38"/>
      <c r="G112" s="39" t="s">
        <v>100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42" t="s">
        <v>93</v>
      </c>
      <c r="AA112" s="42"/>
      <c r="AB112" s="42"/>
      <c r="AC112" s="42"/>
      <c r="AD112" s="42"/>
      <c r="AE112" s="39" t="s">
        <v>143</v>
      </c>
      <c r="AF112" s="40"/>
      <c r="AG112" s="40"/>
      <c r="AH112" s="40"/>
      <c r="AI112" s="40"/>
      <c r="AJ112" s="40"/>
      <c r="AK112" s="40"/>
      <c r="AL112" s="40"/>
      <c r="AM112" s="40"/>
      <c r="AN112" s="41"/>
      <c r="AO112" s="47">
        <v>26</v>
      </c>
      <c r="AP112" s="47"/>
      <c r="AQ112" s="47"/>
      <c r="AR112" s="47"/>
      <c r="AS112" s="47"/>
      <c r="AT112" s="47"/>
      <c r="AU112" s="47"/>
      <c r="AV112" s="47"/>
      <c r="AW112" s="47">
        <v>0</v>
      </c>
      <c r="AX112" s="47"/>
      <c r="AY112" s="47"/>
      <c r="AZ112" s="47"/>
      <c r="BA112" s="47"/>
      <c r="BB112" s="47"/>
      <c r="BC112" s="47"/>
      <c r="BD112" s="47"/>
      <c r="BE112" s="47">
        <f t="shared" si="9"/>
        <v>26</v>
      </c>
      <c r="BF112" s="47"/>
      <c r="BG112" s="47"/>
      <c r="BH112" s="47"/>
      <c r="BI112" s="47"/>
      <c r="BJ112" s="47"/>
      <c r="BK112" s="47"/>
      <c r="BL112" s="47"/>
    </row>
    <row r="113" spans="1:64" ht="18.75" customHeight="1" x14ac:dyDescent="0.2">
      <c r="A113" s="37"/>
      <c r="B113" s="37"/>
      <c r="C113" s="37"/>
      <c r="D113" s="37"/>
      <c r="E113" s="37"/>
      <c r="F113" s="37"/>
      <c r="G113" s="44" t="s">
        <v>105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48"/>
      <c r="AA113" s="48"/>
      <c r="AB113" s="48"/>
      <c r="AC113" s="48"/>
      <c r="AD113" s="48"/>
      <c r="AE113" s="44"/>
      <c r="AF113" s="45"/>
      <c r="AG113" s="45"/>
      <c r="AH113" s="45"/>
      <c r="AI113" s="45"/>
      <c r="AJ113" s="45"/>
      <c r="AK113" s="45"/>
      <c r="AL113" s="45"/>
      <c r="AM113" s="45"/>
      <c r="AN113" s="4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</row>
    <row r="114" spans="1:64" ht="18.75" customHeight="1" x14ac:dyDescent="0.2">
      <c r="A114" s="38"/>
      <c r="B114" s="38"/>
      <c r="C114" s="38"/>
      <c r="D114" s="38"/>
      <c r="E114" s="38"/>
      <c r="F114" s="38"/>
      <c r="G114" s="39" t="s">
        <v>155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42" t="s">
        <v>77</v>
      </c>
      <c r="AA114" s="42"/>
      <c r="AB114" s="42"/>
      <c r="AC114" s="42"/>
      <c r="AD114" s="42"/>
      <c r="AE114" s="39" t="s">
        <v>106</v>
      </c>
      <c r="AF114" s="40"/>
      <c r="AG114" s="40"/>
      <c r="AH114" s="40"/>
      <c r="AI114" s="40"/>
      <c r="AJ114" s="40"/>
      <c r="AK114" s="40"/>
      <c r="AL114" s="40"/>
      <c r="AM114" s="40"/>
      <c r="AN114" s="41"/>
      <c r="AO114" s="43">
        <v>596</v>
      </c>
      <c r="AP114" s="43"/>
      <c r="AQ114" s="43"/>
      <c r="AR114" s="43"/>
      <c r="AS114" s="43"/>
      <c r="AT114" s="43"/>
      <c r="AU114" s="43"/>
      <c r="AV114" s="43"/>
      <c r="AW114" s="47">
        <v>0</v>
      </c>
      <c r="AX114" s="47"/>
      <c r="AY114" s="47"/>
      <c r="AZ114" s="47"/>
      <c r="BA114" s="47"/>
      <c r="BB114" s="47"/>
      <c r="BC114" s="47"/>
      <c r="BD114" s="47"/>
      <c r="BE114" s="47">
        <f t="shared" ref="BE114:BE120" si="11">AO114+AW114</f>
        <v>596</v>
      </c>
      <c r="BF114" s="47"/>
      <c r="BG114" s="47"/>
      <c r="BH114" s="47"/>
      <c r="BI114" s="47"/>
      <c r="BJ114" s="47"/>
      <c r="BK114" s="47"/>
      <c r="BL114" s="47"/>
    </row>
    <row r="115" spans="1:64" ht="18.75" customHeight="1" x14ac:dyDescent="0.2">
      <c r="A115" s="38"/>
      <c r="B115" s="38"/>
      <c r="C115" s="38"/>
      <c r="D115" s="38"/>
      <c r="E115" s="38"/>
      <c r="F115" s="38"/>
      <c r="G115" s="39" t="s">
        <v>156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42" t="s">
        <v>77</v>
      </c>
      <c r="AA115" s="42"/>
      <c r="AB115" s="42"/>
      <c r="AC115" s="42"/>
      <c r="AD115" s="42"/>
      <c r="AE115" s="39" t="s">
        <v>106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43">
        <v>114.28</v>
      </c>
      <c r="AP115" s="43"/>
      <c r="AQ115" s="43"/>
      <c r="AR115" s="43"/>
      <c r="AS115" s="43"/>
      <c r="AT115" s="43"/>
      <c r="AU115" s="43"/>
      <c r="AV115" s="43"/>
      <c r="AW115" s="47">
        <v>0</v>
      </c>
      <c r="AX115" s="47"/>
      <c r="AY115" s="47"/>
      <c r="AZ115" s="47"/>
      <c r="BA115" s="47"/>
      <c r="BB115" s="47"/>
      <c r="BC115" s="47"/>
      <c r="BD115" s="47"/>
      <c r="BE115" s="47">
        <f t="shared" ref="BE115" si="12">AO115+AW115</f>
        <v>114.28</v>
      </c>
      <c r="BF115" s="47"/>
      <c r="BG115" s="47"/>
      <c r="BH115" s="47"/>
      <c r="BI115" s="47"/>
      <c r="BJ115" s="47"/>
      <c r="BK115" s="47"/>
      <c r="BL115" s="47"/>
    </row>
    <row r="116" spans="1:64" ht="31.5" customHeight="1" x14ac:dyDescent="0.2">
      <c r="A116" s="38"/>
      <c r="B116" s="38"/>
      <c r="C116" s="38"/>
      <c r="D116" s="38"/>
      <c r="E116" s="38"/>
      <c r="F116" s="38"/>
      <c r="G116" s="39" t="s">
        <v>109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42" t="s">
        <v>77</v>
      </c>
      <c r="AA116" s="42"/>
      <c r="AB116" s="42"/>
      <c r="AC116" s="42"/>
      <c r="AD116" s="42"/>
      <c r="AE116" s="39" t="s">
        <v>106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43">
        <v>9.56</v>
      </c>
      <c r="AP116" s="43"/>
      <c r="AQ116" s="43"/>
      <c r="AR116" s="43"/>
      <c r="AS116" s="43"/>
      <c r="AT116" s="43"/>
      <c r="AU116" s="43"/>
      <c r="AV116" s="43"/>
      <c r="AW116" s="47">
        <v>0</v>
      </c>
      <c r="AX116" s="47"/>
      <c r="AY116" s="47"/>
      <c r="AZ116" s="47"/>
      <c r="BA116" s="47"/>
      <c r="BB116" s="47"/>
      <c r="BC116" s="47"/>
      <c r="BD116" s="47"/>
      <c r="BE116" s="47">
        <f t="shared" si="11"/>
        <v>9.56</v>
      </c>
      <c r="BF116" s="47"/>
      <c r="BG116" s="47"/>
      <c r="BH116" s="47"/>
      <c r="BI116" s="47"/>
      <c r="BJ116" s="47"/>
      <c r="BK116" s="47"/>
      <c r="BL116" s="47"/>
    </row>
    <row r="117" spans="1:64" ht="18.75" customHeight="1" x14ac:dyDescent="0.2">
      <c r="A117" s="38"/>
      <c r="B117" s="38"/>
      <c r="C117" s="38"/>
      <c r="D117" s="38"/>
      <c r="E117" s="38"/>
      <c r="F117" s="38"/>
      <c r="G117" s="39" t="s">
        <v>110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1"/>
      <c r="Z117" s="42" t="s">
        <v>77</v>
      </c>
      <c r="AA117" s="42"/>
      <c r="AB117" s="42"/>
      <c r="AC117" s="42"/>
      <c r="AD117" s="42"/>
      <c r="AE117" s="39" t="s">
        <v>106</v>
      </c>
      <c r="AF117" s="40"/>
      <c r="AG117" s="40"/>
      <c r="AH117" s="40"/>
      <c r="AI117" s="40"/>
      <c r="AJ117" s="40"/>
      <c r="AK117" s="40"/>
      <c r="AL117" s="40"/>
      <c r="AM117" s="40"/>
      <c r="AN117" s="41"/>
      <c r="AO117" s="43">
        <v>4.29</v>
      </c>
      <c r="AP117" s="43"/>
      <c r="AQ117" s="43"/>
      <c r="AR117" s="43"/>
      <c r="AS117" s="43"/>
      <c r="AT117" s="43"/>
      <c r="AU117" s="43"/>
      <c r="AV117" s="43"/>
      <c r="AW117" s="47">
        <v>0</v>
      </c>
      <c r="AX117" s="47"/>
      <c r="AY117" s="47"/>
      <c r="AZ117" s="47"/>
      <c r="BA117" s="47"/>
      <c r="BB117" s="47"/>
      <c r="BC117" s="47"/>
      <c r="BD117" s="47"/>
      <c r="BE117" s="47">
        <f t="shared" si="11"/>
        <v>4.29</v>
      </c>
      <c r="BF117" s="47"/>
      <c r="BG117" s="47"/>
      <c r="BH117" s="47"/>
      <c r="BI117" s="47"/>
      <c r="BJ117" s="47"/>
      <c r="BK117" s="47"/>
      <c r="BL117" s="47"/>
    </row>
    <row r="118" spans="1:64" ht="18.75" customHeight="1" x14ac:dyDescent="0.2">
      <c r="A118" s="38"/>
      <c r="B118" s="38"/>
      <c r="C118" s="38"/>
      <c r="D118" s="38"/>
      <c r="E118" s="38"/>
      <c r="F118" s="38"/>
      <c r="G118" s="39" t="s">
        <v>111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1"/>
      <c r="Z118" s="42" t="s">
        <v>112</v>
      </c>
      <c r="AA118" s="42"/>
      <c r="AB118" s="42"/>
      <c r="AC118" s="42"/>
      <c r="AD118" s="42"/>
      <c r="AE118" s="39" t="s">
        <v>106</v>
      </c>
      <c r="AF118" s="40"/>
      <c r="AG118" s="40"/>
      <c r="AH118" s="40"/>
      <c r="AI118" s="40"/>
      <c r="AJ118" s="40"/>
      <c r="AK118" s="40"/>
      <c r="AL118" s="40"/>
      <c r="AM118" s="40"/>
      <c r="AN118" s="41"/>
      <c r="AO118" s="43">
        <v>2.96</v>
      </c>
      <c r="AP118" s="43"/>
      <c r="AQ118" s="43"/>
      <c r="AR118" s="43"/>
      <c r="AS118" s="43"/>
      <c r="AT118" s="43"/>
      <c r="AU118" s="43"/>
      <c r="AV118" s="43"/>
      <c r="AW118" s="47">
        <v>0</v>
      </c>
      <c r="AX118" s="47"/>
      <c r="AY118" s="47"/>
      <c r="AZ118" s="47"/>
      <c r="BA118" s="47"/>
      <c r="BB118" s="47"/>
      <c r="BC118" s="47"/>
      <c r="BD118" s="47"/>
      <c r="BE118" s="47">
        <f t="shared" si="11"/>
        <v>2.96</v>
      </c>
      <c r="BF118" s="47"/>
      <c r="BG118" s="47"/>
      <c r="BH118" s="47"/>
      <c r="BI118" s="47"/>
      <c r="BJ118" s="47"/>
      <c r="BK118" s="47"/>
      <c r="BL118" s="47"/>
    </row>
    <row r="119" spans="1:64" ht="35.25" customHeight="1" x14ac:dyDescent="0.2">
      <c r="A119" s="38"/>
      <c r="B119" s="38"/>
      <c r="C119" s="38"/>
      <c r="D119" s="38"/>
      <c r="E119" s="38"/>
      <c r="F119" s="38"/>
      <c r="G119" s="39" t="s">
        <v>113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1"/>
      <c r="Z119" s="42" t="s">
        <v>77</v>
      </c>
      <c r="AA119" s="42"/>
      <c r="AB119" s="42"/>
      <c r="AC119" s="42"/>
      <c r="AD119" s="42"/>
      <c r="AE119" s="39" t="s">
        <v>106</v>
      </c>
      <c r="AF119" s="40"/>
      <c r="AG119" s="40"/>
      <c r="AH119" s="40"/>
      <c r="AI119" s="40"/>
      <c r="AJ119" s="40"/>
      <c r="AK119" s="40"/>
      <c r="AL119" s="40"/>
      <c r="AM119" s="40"/>
      <c r="AN119" s="41"/>
      <c r="AO119" s="43">
        <v>1.67</v>
      </c>
      <c r="AP119" s="43"/>
      <c r="AQ119" s="43"/>
      <c r="AR119" s="43"/>
      <c r="AS119" s="43"/>
      <c r="AT119" s="43"/>
      <c r="AU119" s="43"/>
      <c r="AV119" s="43"/>
      <c r="AW119" s="47">
        <v>0</v>
      </c>
      <c r="AX119" s="47"/>
      <c r="AY119" s="47"/>
      <c r="AZ119" s="47"/>
      <c r="BA119" s="47"/>
      <c r="BB119" s="47"/>
      <c r="BC119" s="47"/>
      <c r="BD119" s="47"/>
      <c r="BE119" s="47">
        <f t="shared" si="11"/>
        <v>1.67</v>
      </c>
      <c r="BF119" s="47"/>
      <c r="BG119" s="47"/>
      <c r="BH119" s="47"/>
      <c r="BI119" s="47"/>
      <c r="BJ119" s="47"/>
      <c r="BK119" s="47"/>
      <c r="BL119" s="47"/>
    </row>
    <row r="120" spans="1:64" ht="35.25" customHeight="1" x14ac:dyDescent="0.2">
      <c r="A120" s="38"/>
      <c r="B120" s="38"/>
      <c r="C120" s="38"/>
      <c r="D120" s="38"/>
      <c r="E120" s="38"/>
      <c r="F120" s="38"/>
      <c r="G120" s="39" t="s">
        <v>114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1"/>
      <c r="Z120" s="42" t="s">
        <v>77</v>
      </c>
      <c r="AA120" s="42"/>
      <c r="AB120" s="42"/>
      <c r="AC120" s="42"/>
      <c r="AD120" s="42"/>
      <c r="AE120" s="39" t="s">
        <v>106</v>
      </c>
      <c r="AF120" s="40"/>
      <c r="AG120" s="40"/>
      <c r="AH120" s="40"/>
      <c r="AI120" s="40"/>
      <c r="AJ120" s="40"/>
      <c r="AK120" s="40"/>
      <c r="AL120" s="40"/>
      <c r="AM120" s="40"/>
      <c r="AN120" s="41"/>
      <c r="AO120" s="58">
        <v>68292.3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f t="shared" si="11"/>
        <v>68292.3</v>
      </c>
      <c r="BF120" s="58"/>
      <c r="BG120" s="58"/>
      <c r="BH120" s="58"/>
      <c r="BI120" s="58"/>
      <c r="BJ120" s="58"/>
      <c r="BK120" s="58"/>
      <c r="BL120" s="58"/>
    </row>
    <row r="121" spans="1:64" ht="18.75" customHeight="1" x14ac:dyDescent="0.2">
      <c r="A121" s="37"/>
      <c r="B121" s="37"/>
      <c r="C121" s="37"/>
      <c r="D121" s="37"/>
      <c r="E121" s="37"/>
      <c r="F121" s="37"/>
      <c r="G121" s="44" t="s">
        <v>117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48"/>
      <c r="AA121" s="48"/>
      <c r="AB121" s="48"/>
      <c r="AC121" s="48"/>
      <c r="AD121" s="48"/>
      <c r="AE121" s="44"/>
      <c r="AF121" s="45"/>
      <c r="AG121" s="45"/>
      <c r="AH121" s="45"/>
      <c r="AI121" s="45"/>
      <c r="AJ121" s="45"/>
      <c r="AK121" s="45"/>
      <c r="AL121" s="45"/>
      <c r="AM121" s="45"/>
      <c r="AN121" s="4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</row>
    <row r="122" spans="1:64" ht="33" customHeight="1" x14ac:dyDescent="0.2">
      <c r="A122" s="38"/>
      <c r="B122" s="38"/>
      <c r="C122" s="38"/>
      <c r="D122" s="38"/>
      <c r="E122" s="38"/>
      <c r="F122" s="38"/>
      <c r="G122" s="39" t="s">
        <v>120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1"/>
      <c r="Z122" s="42" t="s">
        <v>118</v>
      </c>
      <c r="AA122" s="42"/>
      <c r="AB122" s="42"/>
      <c r="AC122" s="42"/>
      <c r="AD122" s="42"/>
      <c r="AE122" s="39" t="s">
        <v>106</v>
      </c>
      <c r="AF122" s="40"/>
      <c r="AG122" s="40"/>
      <c r="AH122" s="40"/>
      <c r="AI122" s="40"/>
      <c r="AJ122" s="40"/>
      <c r="AK122" s="40"/>
      <c r="AL122" s="40"/>
      <c r="AM122" s="40"/>
      <c r="AN122" s="41"/>
      <c r="AO122" s="47">
        <v>100</v>
      </c>
      <c r="AP122" s="47"/>
      <c r="AQ122" s="47"/>
      <c r="AR122" s="47"/>
      <c r="AS122" s="47"/>
      <c r="AT122" s="47"/>
      <c r="AU122" s="47"/>
      <c r="AV122" s="47"/>
      <c r="AW122" s="47">
        <v>0</v>
      </c>
      <c r="AX122" s="47"/>
      <c r="AY122" s="47"/>
      <c r="AZ122" s="47"/>
      <c r="BA122" s="47"/>
      <c r="BB122" s="47"/>
      <c r="BC122" s="47"/>
      <c r="BD122" s="47"/>
      <c r="BE122" s="47">
        <f t="shared" ref="BE122:BE123" si="13">AO122+AW122</f>
        <v>100</v>
      </c>
      <c r="BF122" s="47"/>
      <c r="BG122" s="47"/>
      <c r="BH122" s="47"/>
      <c r="BI122" s="47"/>
      <c r="BJ122" s="47"/>
      <c r="BK122" s="47"/>
      <c r="BL122" s="47"/>
    </row>
    <row r="123" spans="1:64" ht="27.75" customHeight="1" x14ac:dyDescent="0.2">
      <c r="A123" s="38"/>
      <c r="B123" s="38"/>
      <c r="C123" s="38"/>
      <c r="D123" s="38"/>
      <c r="E123" s="38"/>
      <c r="F123" s="38"/>
      <c r="G123" s="39" t="s">
        <v>121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1"/>
      <c r="Z123" s="42" t="s">
        <v>118</v>
      </c>
      <c r="AA123" s="42"/>
      <c r="AB123" s="42"/>
      <c r="AC123" s="42"/>
      <c r="AD123" s="42"/>
      <c r="AE123" s="39" t="s">
        <v>106</v>
      </c>
      <c r="AF123" s="40"/>
      <c r="AG123" s="40"/>
      <c r="AH123" s="40"/>
      <c r="AI123" s="40"/>
      <c r="AJ123" s="40"/>
      <c r="AK123" s="40"/>
      <c r="AL123" s="40"/>
      <c r="AM123" s="40"/>
      <c r="AN123" s="41"/>
      <c r="AO123" s="47">
        <v>100</v>
      </c>
      <c r="AP123" s="47"/>
      <c r="AQ123" s="47"/>
      <c r="AR123" s="47"/>
      <c r="AS123" s="47"/>
      <c r="AT123" s="47"/>
      <c r="AU123" s="47"/>
      <c r="AV123" s="47"/>
      <c r="AW123" s="47">
        <v>0</v>
      </c>
      <c r="AX123" s="47"/>
      <c r="AY123" s="47"/>
      <c r="AZ123" s="47"/>
      <c r="BA123" s="47"/>
      <c r="BB123" s="47"/>
      <c r="BC123" s="47"/>
      <c r="BD123" s="47"/>
      <c r="BE123" s="47">
        <f t="shared" si="13"/>
        <v>100</v>
      </c>
      <c r="BF123" s="47"/>
      <c r="BG123" s="47"/>
      <c r="BH123" s="47"/>
      <c r="BI123" s="47"/>
      <c r="BJ123" s="47"/>
      <c r="BK123" s="47"/>
      <c r="BL123" s="47"/>
    </row>
    <row r="124" spans="1:64" ht="18.75" customHeight="1" x14ac:dyDescent="0.2">
      <c r="A124" s="37">
        <v>4</v>
      </c>
      <c r="B124" s="37"/>
      <c r="C124" s="37"/>
      <c r="D124" s="37"/>
      <c r="E124" s="37"/>
      <c r="F124" s="37"/>
      <c r="G124" s="49" t="s">
        <v>70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1"/>
    </row>
    <row r="125" spans="1:64" ht="18.75" customHeight="1" x14ac:dyDescent="0.2">
      <c r="A125" s="37"/>
      <c r="B125" s="37"/>
      <c r="C125" s="37"/>
      <c r="D125" s="37"/>
      <c r="E125" s="37"/>
      <c r="F125" s="37"/>
      <c r="G125" s="52" t="s">
        <v>75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4"/>
      <c r="Z125" s="48"/>
      <c r="AA125" s="48"/>
      <c r="AB125" s="48"/>
      <c r="AC125" s="48"/>
      <c r="AD125" s="48"/>
      <c r="AE125" s="55"/>
      <c r="AF125" s="55"/>
      <c r="AG125" s="55"/>
      <c r="AH125" s="55"/>
      <c r="AI125" s="55"/>
      <c r="AJ125" s="55"/>
      <c r="AK125" s="55"/>
      <c r="AL125" s="55"/>
      <c r="AM125" s="55"/>
      <c r="AN125" s="49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</row>
    <row r="126" spans="1:64" ht="22.5" customHeight="1" x14ac:dyDescent="0.2">
      <c r="A126" s="38"/>
      <c r="B126" s="38"/>
      <c r="C126" s="38"/>
      <c r="D126" s="38"/>
      <c r="E126" s="38"/>
      <c r="F126" s="38"/>
      <c r="G126" s="39" t="s">
        <v>84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1"/>
      <c r="Z126" s="42" t="s">
        <v>77</v>
      </c>
      <c r="AA126" s="42"/>
      <c r="AB126" s="42"/>
      <c r="AC126" s="42"/>
      <c r="AD126" s="42"/>
      <c r="AE126" s="39" t="s">
        <v>78</v>
      </c>
      <c r="AF126" s="40"/>
      <c r="AG126" s="40"/>
      <c r="AH126" s="40"/>
      <c r="AI126" s="40"/>
      <c r="AJ126" s="40"/>
      <c r="AK126" s="40"/>
      <c r="AL126" s="40"/>
      <c r="AM126" s="40"/>
      <c r="AN126" s="41"/>
      <c r="AO126" s="47">
        <v>606940</v>
      </c>
      <c r="AP126" s="47"/>
      <c r="AQ126" s="47"/>
      <c r="AR126" s="47"/>
      <c r="AS126" s="47"/>
      <c r="AT126" s="47"/>
      <c r="AU126" s="47"/>
      <c r="AV126" s="47"/>
      <c r="AW126" s="47">
        <v>0</v>
      </c>
      <c r="AX126" s="47"/>
      <c r="AY126" s="47"/>
      <c r="AZ126" s="47"/>
      <c r="BA126" s="47"/>
      <c r="BB126" s="47"/>
      <c r="BC126" s="47"/>
      <c r="BD126" s="47"/>
      <c r="BE126" s="47">
        <f t="shared" si="1"/>
        <v>606940</v>
      </c>
      <c r="BF126" s="47"/>
      <c r="BG126" s="47"/>
      <c r="BH126" s="47"/>
      <c r="BI126" s="47"/>
      <c r="BJ126" s="47"/>
      <c r="BK126" s="47"/>
      <c r="BL126" s="47"/>
    </row>
    <row r="127" spans="1:64" ht="22.5" customHeight="1" x14ac:dyDescent="0.2">
      <c r="A127" s="37"/>
      <c r="B127" s="37"/>
      <c r="C127" s="37"/>
      <c r="D127" s="37"/>
      <c r="E127" s="37"/>
      <c r="F127" s="37"/>
      <c r="G127" s="44" t="s">
        <v>88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48"/>
      <c r="AA127" s="48"/>
      <c r="AB127" s="48"/>
      <c r="AC127" s="48"/>
      <c r="AD127" s="48"/>
      <c r="AE127" s="44"/>
      <c r="AF127" s="45"/>
      <c r="AG127" s="45"/>
      <c r="AH127" s="45"/>
      <c r="AI127" s="45"/>
      <c r="AJ127" s="45"/>
      <c r="AK127" s="45"/>
      <c r="AL127" s="45"/>
      <c r="AM127" s="45"/>
      <c r="AN127" s="4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</row>
    <row r="128" spans="1:64" ht="32.25" customHeight="1" x14ac:dyDescent="0.2">
      <c r="A128" s="38"/>
      <c r="B128" s="38"/>
      <c r="C128" s="38"/>
      <c r="D128" s="38"/>
      <c r="E128" s="38"/>
      <c r="F128" s="38"/>
      <c r="G128" s="39" t="s">
        <v>104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1"/>
      <c r="Z128" s="42" t="s">
        <v>93</v>
      </c>
      <c r="AA128" s="42"/>
      <c r="AB128" s="42"/>
      <c r="AC128" s="42"/>
      <c r="AD128" s="42"/>
      <c r="AE128" s="39" t="s">
        <v>158</v>
      </c>
      <c r="AF128" s="40"/>
      <c r="AG128" s="40"/>
      <c r="AH128" s="40"/>
      <c r="AI128" s="40"/>
      <c r="AJ128" s="40"/>
      <c r="AK128" s="40"/>
      <c r="AL128" s="40"/>
      <c r="AM128" s="40"/>
      <c r="AN128" s="41"/>
      <c r="AO128" s="43">
        <v>42822</v>
      </c>
      <c r="AP128" s="43"/>
      <c r="AQ128" s="43"/>
      <c r="AR128" s="43"/>
      <c r="AS128" s="43"/>
      <c r="AT128" s="43"/>
      <c r="AU128" s="43"/>
      <c r="AV128" s="43"/>
      <c r="AW128" s="47">
        <v>0</v>
      </c>
      <c r="AX128" s="47"/>
      <c r="AY128" s="47"/>
      <c r="AZ128" s="47"/>
      <c r="BA128" s="47"/>
      <c r="BB128" s="47"/>
      <c r="BC128" s="47"/>
      <c r="BD128" s="47"/>
      <c r="BE128" s="47">
        <f t="shared" ref="BE128" si="14">AO128+AW128</f>
        <v>42822</v>
      </c>
      <c r="BF128" s="47"/>
      <c r="BG128" s="47"/>
      <c r="BH128" s="47"/>
      <c r="BI128" s="47"/>
      <c r="BJ128" s="47"/>
      <c r="BK128" s="47"/>
      <c r="BL128" s="47"/>
    </row>
    <row r="129" spans="1:64" ht="22.5" customHeight="1" x14ac:dyDescent="0.2">
      <c r="A129" s="37"/>
      <c r="B129" s="37"/>
      <c r="C129" s="37"/>
      <c r="D129" s="37"/>
      <c r="E129" s="37"/>
      <c r="F129" s="37"/>
      <c r="G129" s="44" t="s">
        <v>105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48"/>
      <c r="AA129" s="48"/>
      <c r="AB129" s="48"/>
      <c r="AC129" s="48"/>
      <c r="AD129" s="48"/>
      <c r="AE129" s="44"/>
      <c r="AF129" s="45"/>
      <c r="AG129" s="45"/>
      <c r="AH129" s="45"/>
      <c r="AI129" s="45"/>
      <c r="AJ129" s="45"/>
      <c r="AK129" s="45"/>
      <c r="AL129" s="45"/>
      <c r="AM129" s="45"/>
      <c r="AN129" s="46"/>
      <c r="AO129" s="57"/>
      <c r="AP129" s="57"/>
      <c r="AQ129" s="57"/>
      <c r="AR129" s="57"/>
      <c r="AS129" s="57"/>
      <c r="AT129" s="57"/>
      <c r="AU129" s="57"/>
      <c r="AV129" s="57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</row>
    <row r="130" spans="1:64" ht="30" customHeight="1" x14ac:dyDescent="0.2">
      <c r="A130" s="38"/>
      <c r="B130" s="38"/>
      <c r="C130" s="38"/>
      <c r="D130" s="38"/>
      <c r="E130" s="38"/>
      <c r="F130" s="38"/>
      <c r="G130" s="39" t="s">
        <v>145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1"/>
      <c r="Z130" s="42" t="s">
        <v>77</v>
      </c>
      <c r="AA130" s="42"/>
      <c r="AB130" s="42"/>
      <c r="AC130" s="42"/>
      <c r="AD130" s="42"/>
      <c r="AE130" s="39" t="s">
        <v>106</v>
      </c>
      <c r="AF130" s="40"/>
      <c r="AG130" s="40"/>
      <c r="AH130" s="40"/>
      <c r="AI130" s="40"/>
      <c r="AJ130" s="40"/>
      <c r="AK130" s="40"/>
      <c r="AL130" s="40"/>
      <c r="AM130" s="40"/>
      <c r="AN130" s="41"/>
      <c r="AO130" s="43">
        <v>14.17</v>
      </c>
      <c r="AP130" s="43"/>
      <c r="AQ130" s="43"/>
      <c r="AR130" s="43"/>
      <c r="AS130" s="43"/>
      <c r="AT130" s="43"/>
      <c r="AU130" s="43"/>
      <c r="AV130" s="43"/>
      <c r="AW130" s="47">
        <v>0</v>
      </c>
      <c r="AX130" s="47"/>
      <c r="AY130" s="47"/>
      <c r="AZ130" s="47"/>
      <c r="BA130" s="47"/>
      <c r="BB130" s="47"/>
      <c r="BC130" s="47"/>
      <c r="BD130" s="47"/>
      <c r="BE130" s="47">
        <f t="shared" ref="BE130" si="15">AO130+AW130</f>
        <v>14.17</v>
      </c>
      <c r="BF130" s="47"/>
      <c r="BG130" s="47"/>
      <c r="BH130" s="47"/>
      <c r="BI130" s="47"/>
      <c r="BJ130" s="47"/>
      <c r="BK130" s="47"/>
      <c r="BL130" s="47"/>
    </row>
    <row r="131" spans="1:64" ht="22.5" customHeight="1" x14ac:dyDescent="0.2">
      <c r="A131" s="37"/>
      <c r="B131" s="37"/>
      <c r="C131" s="37"/>
      <c r="D131" s="37"/>
      <c r="E131" s="37"/>
      <c r="F131" s="37"/>
      <c r="G131" s="44" t="s">
        <v>117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6"/>
      <c r="Z131" s="48"/>
      <c r="AA131" s="48"/>
      <c r="AB131" s="48"/>
      <c r="AC131" s="48"/>
      <c r="AD131" s="48"/>
      <c r="AE131" s="44"/>
      <c r="AF131" s="45"/>
      <c r="AG131" s="45"/>
      <c r="AH131" s="45"/>
      <c r="AI131" s="45"/>
      <c r="AJ131" s="45"/>
      <c r="AK131" s="45"/>
      <c r="AL131" s="45"/>
      <c r="AM131" s="45"/>
      <c r="AN131" s="4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</row>
    <row r="132" spans="1:64" ht="22.5" customHeight="1" x14ac:dyDescent="0.2">
      <c r="A132" s="38"/>
      <c r="B132" s="38"/>
      <c r="C132" s="38"/>
      <c r="D132" s="38"/>
      <c r="E132" s="38"/>
      <c r="F132" s="38"/>
      <c r="G132" s="39" t="s">
        <v>122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1"/>
      <c r="Z132" s="42" t="s">
        <v>118</v>
      </c>
      <c r="AA132" s="42"/>
      <c r="AB132" s="42"/>
      <c r="AC132" s="42"/>
      <c r="AD132" s="42"/>
      <c r="AE132" s="39" t="s">
        <v>106</v>
      </c>
      <c r="AF132" s="40"/>
      <c r="AG132" s="40"/>
      <c r="AH132" s="40"/>
      <c r="AI132" s="40"/>
      <c r="AJ132" s="40"/>
      <c r="AK132" s="40"/>
      <c r="AL132" s="40"/>
      <c r="AM132" s="40"/>
      <c r="AN132" s="41"/>
      <c r="AO132" s="47">
        <v>100</v>
      </c>
      <c r="AP132" s="47"/>
      <c r="AQ132" s="47"/>
      <c r="AR132" s="47"/>
      <c r="AS132" s="47"/>
      <c r="AT132" s="47"/>
      <c r="AU132" s="47"/>
      <c r="AV132" s="47"/>
      <c r="AW132" s="47">
        <v>0</v>
      </c>
      <c r="AX132" s="47"/>
      <c r="AY132" s="47"/>
      <c r="AZ132" s="47"/>
      <c r="BA132" s="47"/>
      <c r="BB132" s="47"/>
      <c r="BC132" s="47"/>
      <c r="BD132" s="47"/>
      <c r="BE132" s="47">
        <f t="shared" ref="BE132" si="16">AO132+AW132</f>
        <v>100</v>
      </c>
      <c r="BF132" s="47"/>
      <c r="BG132" s="47"/>
      <c r="BH132" s="47"/>
      <c r="BI132" s="47"/>
      <c r="BJ132" s="47"/>
      <c r="BK132" s="47"/>
      <c r="BL132" s="47"/>
    </row>
    <row r="133" spans="1:64" ht="15.75" customHeight="1" x14ac:dyDescent="0.2">
      <c r="A133" s="37">
        <v>5</v>
      </c>
      <c r="B133" s="37"/>
      <c r="C133" s="37"/>
      <c r="D133" s="37"/>
      <c r="E133" s="37"/>
      <c r="F133" s="37"/>
      <c r="G133" s="49" t="s">
        <v>66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1"/>
    </row>
    <row r="134" spans="1:64" ht="15.75" customHeight="1" x14ac:dyDescent="0.2">
      <c r="A134" s="37">
        <v>0</v>
      </c>
      <c r="B134" s="37"/>
      <c r="C134" s="37"/>
      <c r="D134" s="37"/>
      <c r="E134" s="37"/>
      <c r="F134" s="37"/>
      <c r="G134" s="52" t="s">
        <v>75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4"/>
      <c r="Z134" s="48"/>
      <c r="AA134" s="48"/>
      <c r="AB134" s="48"/>
      <c r="AC134" s="48"/>
      <c r="AD134" s="48"/>
      <c r="AE134" s="55"/>
      <c r="AF134" s="55"/>
      <c r="AG134" s="55"/>
      <c r="AH134" s="55"/>
      <c r="AI134" s="55"/>
      <c r="AJ134" s="55"/>
      <c r="AK134" s="55"/>
      <c r="AL134" s="55"/>
      <c r="AM134" s="55"/>
      <c r="AN134" s="49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</row>
    <row r="135" spans="1:64" ht="24.75" customHeight="1" x14ac:dyDescent="0.2">
      <c r="A135" s="38"/>
      <c r="B135" s="38"/>
      <c r="C135" s="38"/>
      <c r="D135" s="38"/>
      <c r="E135" s="38"/>
      <c r="F135" s="38"/>
      <c r="G135" s="39" t="s">
        <v>85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1"/>
      <c r="Z135" s="42" t="s">
        <v>77</v>
      </c>
      <c r="AA135" s="42"/>
      <c r="AB135" s="42"/>
      <c r="AC135" s="42"/>
      <c r="AD135" s="42"/>
      <c r="AE135" s="39" t="s">
        <v>78</v>
      </c>
      <c r="AF135" s="40"/>
      <c r="AG135" s="40"/>
      <c r="AH135" s="40"/>
      <c r="AI135" s="40"/>
      <c r="AJ135" s="40"/>
      <c r="AK135" s="40"/>
      <c r="AL135" s="40"/>
      <c r="AM135" s="40"/>
      <c r="AN135" s="41"/>
      <c r="AO135" s="47">
        <v>806470</v>
      </c>
      <c r="AP135" s="47"/>
      <c r="AQ135" s="47"/>
      <c r="AR135" s="47"/>
      <c r="AS135" s="47"/>
      <c r="AT135" s="47"/>
      <c r="AU135" s="47"/>
      <c r="AV135" s="47"/>
      <c r="AW135" s="47">
        <v>0</v>
      </c>
      <c r="AX135" s="47"/>
      <c r="AY135" s="47"/>
      <c r="AZ135" s="47"/>
      <c r="BA135" s="47"/>
      <c r="BB135" s="47"/>
      <c r="BC135" s="47"/>
      <c r="BD135" s="47"/>
      <c r="BE135" s="47">
        <f t="shared" si="1"/>
        <v>806470</v>
      </c>
      <c r="BF135" s="47"/>
      <c r="BG135" s="47"/>
      <c r="BH135" s="47"/>
      <c r="BI135" s="47"/>
      <c r="BJ135" s="47"/>
      <c r="BK135" s="47"/>
      <c r="BL135" s="47"/>
    </row>
    <row r="136" spans="1:64" ht="15.75" customHeight="1" x14ac:dyDescent="0.2">
      <c r="A136" s="37"/>
      <c r="B136" s="37"/>
      <c r="C136" s="37"/>
      <c r="D136" s="37"/>
      <c r="E136" s="37"/>
      <c r="F136" s="37"/>
      <c r="G136" s="44" t="s">
        <v>88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6"/>
      <c r="Z136" s="48"/>
      <c r="AA136" s="48"/>
      <c r="AB136" s="48"/>
      <c r="AC136" s="48"/>
      <c r="AD136" s="48"/>
      <c r="AE136" s="44"/>
      <c r="AF136" s="45"/>
      <c r="AG136" s="45"/>
      <c r="AH136" s="45"/>
      <c r="AI136" s="45"/>
      <c r="AJ136" s="45"/>
      <c r="AK136" s="45"/>
      <c r="AL136" s="45"/>
      <c r="AM136" s="45"/>
      <c r="AN136" s="4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</row>
    <row r="137" spans="1:64" ht="30.75" customHeight="1" x14ac:dyDescent="0.2">
      <c r="A137" s="38"/>
      <c r="B137" s="38"/>
      <c r="C137" s="38"/>
      <c r="D137" s="38"/>
      <c r="E137" s="38"/>
      <c r="F137" s="38"/>
      <c r="G137" s="39" t="s">
        <v>101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1"/>
      <c r="Z137" s="42" t="s">
        <v>97</v>
      </c>
      <c r="AA137" s="42"/>
      <c r="AB137" s="42"/>
      <c r="AC137" s="42"/>
      <c r="AD137" s="42"/>
      <c r="AE137" s="39" t="s">
        <v>158</v>
      </c>
      <c r="AF137" s="40"/>
      <c r="AG137" s="40"/>
      <c r="AH137" s="40"/>
      <c r="AI137" s="40"/>
      <c r="AJ137" s="40"/>
      <c r="AK137" s="40"/>
      <c r="AL137" s="40"/>
      <c r="AM137" s="40"/>
      <c r="AN137" s="41"/>
      <c r="AO137" s="43">
        <v>482290</v>
      </c>
      <c r="AP137" s="43"/>
      <c r="AQ137" s="43"/>
      <c r="AR137" s="43"/>
      <c r="AS137" s="43"/>
      <c r="AT137" s="43"/>
      <c r="AU137" s="43"/>
      <c r="AV137" s="43"/>
      <c r="AW137" s="47">
        <v>0</v>
      </c>
      <c r="AX137" s="47"/>
      <c r="AY137" s="47"/>
      <c r="AZ137" s="47"/>
      <c r="BA137" s="47"/>
      <c r="BB137" s="47"/>
      <c r="BC137" s="47"/>
      <c r="BD137" s="47"/>
      <c r="BE137" s="47">
        <f t="shared" ref="BE137" si="17">AO137+AW137</f>
        <v>482290</v>
      </c>
      <c r="BF137" s="47"/>
      <c r="BG137" s="47"/>
      <c r="BH137" s="47"/>
      <c r="BI137" s="47"/>
      <c r="BJ137" s="47"/>
      <c r="BK137" s="47"/>
      <c r="BL137" s="47"/>
    </row>
    <row r="138" spans="1:64" ht="18.75" customHeight="1" x14ac:dyDescent="0.2">
      <c r="A138" s="37"/>
      <c r="B138" s="37"/>
      <c r="C138" s="37"/>
      <c r="D138" s="37"/>
      <c r="E138" s="37"/>
      <c r="F138" s="37"/>
      <c r="G138" s="44" t="s">
        <v>105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6"/>
      <c r="Z138" s="48"/>
      <c r="AA138" s="48"/>
      <c r="AB138" s="48"/>
      <c r="AC138" s="48"/>
      <c r="AD138" s="48"/>
      <c r="AE138" s="44"/>
      <c r="AF138" s="45"/>
      <c r="AG138" s="45"/>
      <c r="AH138" s="45"/>
      <c r="AI138" s="45"/>
      <c r="AJ138" s="45"/>
      <c r="AK138" s="45"/>
      <c r="AL138" s="45"/>
      <c r="AM138" s="45"/>
      <c r="AN138" s="46"/>
      <c r="AO138" s="57"/>
      <c r="AP138" s="57"/>
      <c r="AQ138" s="57"/>
      <c r="AR138" s="57"/>
      <c r="AS138" s="57"/>
      <c r="AT138" s="57"/>
      <c r="AU138" s="57"/>
      <c r="AV138" s="57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</row>
    <row r="139" spans="1:64" ht="24.75" customHeight="1" x14ac:dyDescent="0.2">
      <c r="A139" s="38"/>
      <c r="B139" s="38"/>
      <c r="C139" s="38"/>
      <c r="D139" s="38"/>
      <c r="E139" s="38"/>
      <c r="F139" s="38"/>
      <c r="G139" s="39" t="s">
        <v>107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1"/>
      <c r="Z139" s="42" t="s">
        <v>77</v>
      </c>
      <c r="AA139" s="42"/>
      <c r="AB139" s="42"/>
      <c r="AC139" s="42"/>
      <c r="AD139" s="42"/>
      <c r="AE139" s="39" t="s">
        <v>106</v>
      </c>
      <c r="AF139" s="40"/>
      <c r="AG139" s="40"/>
      <c r="AH139" s="40"/>
      <c r="AI139" s="40"/>
      <c r="AJ139" s="40"/>
      <c r="AK139" s="40"/>
      <c r="AL139" s="40"/>
      <c r="AM139" s="40"/>
      <c r="AN139" s="41"/>
      <c r="AO139" s="43">
        <v>1.67</v>
      </c>
      <c r="AP139" s="43"/>
      <c r="AQ139" s="43"/>
      <c r="AR139" s="43"/>
      <c r="AS139" s="43"/>
      <c r="AT139" s="43"/>
      <c r="AU139" s="43"/>
      <c r="AV139" s="43"/>
      <c r="AW139" s="47">
        <v>0</v>
      </c>
      <c r="AX139" s="47"/>
      <c r="AY139" s="47"/>
      <c r="AZ139" s="47"/>
      <c r="BA139" s="47"/>
      <c r="BB139" s="47"/>
      <c r="BC139" s="47"/>
      <c r="BD139" s="47"/>
      <c r="BE139" s="47">
        <f t="shared" ref="BE139" si="18">AO139+AW139</f>
        <v>1.67</v>
      </c>
      <c r="BF139" s="47"/>
      <c r="BG139" s="47"/>
      <c r="BH139" s="47"/>
      <c r="BI139" s="47"/>
      <c r="BJ139" s="47"/>
      <c r="BK139" s="47"/>
      <c r="BL139" s="47"/>
    </row>
    <row r="140" spans="1:64" ht="18" customHeight="1" x14ac:dyDescent="0.2">
      <c r="A140" s="37"/>
      <c r="B140" s="37"/>
      <c r="C140" s="37"/>
      <c r="D140" s="37"/>
      <c r="E140" s="37"/>
      <c r="F140" s="37"/>
      <c r="G140" s="44" t="s">
        <v>117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6"/>
      <c r="Z140" s="48"/>
      <c r="AA140" s="48"/>
      <c r="AB140" s="48"/>
      <c r="AC140" s="48"/>
      <c r="AD140" s="48"/>
      <c r="AE140" s="44"/>
      <c r="AF140" s="45"/>
      <c r="AG140" s="45"/>
      <c r="AH140" s="45"/>
      <c r="AI140" s="45"/>
      <c r="AJ140" s="45"/>
      <c r="AK140" s="45"/>
      <c r="AL140" s="45"/>
      <c r="AM140" s="45"/>
      <c r="AN140" s="4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</row>
    <row r="141" spans="1:64" ht="30.75" customHeight="1" x14ac:dyDescent="0.2">
      <c r="A141" s="38"/>
      <c r="B141" s="38"/>
      <c r="C141" s="38"/>
      <c r="D141" s="38"/>
      <c r="E141" s="38"/>
      <c r="F141" s="38"/>
      <c r="G141" s="39" t="s">
        <v>123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1"/>
      <c r="Z141" s="42" t="s">
        <v>118</v>
      </c>
      <c r="AA141" s="42"/>
      <c r="AB141" s="42"/>
      <c r="AC141" s="42"/>
      <c r="AD141" s="42"/>
      <c r="AE141" s="39" t="s">
        <v>106</v>
      </c>
      <c r="AF141" s="40"/>
      <c r="AG141" s="40"/>
      <c r="AH141" s="40"/>
      <c r="AI141" s="40"/>
      <c r="AJ141" s="40"/>
      <c r="AK141" s="40"/>
      <c r="AL141" s="40"/>
      <c r="AM141" s="40"/>
      <c r="AN141" s="41"/>
      <c r="AO141" s="47">
        <v>100</v>
      </c>
      <c r="AP141" s="47"/>
      <c r="AQ141" s="47"/>
      <c r="AR141" s="47"/>
      <c r="AS141" s="47"/>
      <c r="AT141" s="47"/>
      <c r="AU141" s="47"/>
      <c r="AV141" s="47"/>
      <c r="AW141" s="47">
        <v>0</v>
      </c>
      <c r="AX141" s="47"/>
      <c r="AY141" s="47"/>
      <c r="AZ141" s="47"/>
      <c r="BA141" s="47"/>
      <c r="BB141" s="47"/>
      <c r="BC141" s="47"/>
      <c r="BD141" s="47"/>
      <c r="BE141" s="47">
        <f t="shared" ref="BE141" si="19">AO141+AW141</f>
        <v>100</v>
      </c>
      <c r="BF141" s="47"/>
      <c r="BG141" s="47"/>
      <c r="BH141" s="47"/>
      <c r="BI141" s="47"/>
      <c r="BJ141" s="47"/>
      <c r="BK141" s="47"/>
      <c r="BL141" s="47"/>
    </row>
    <row r="142" spans="1:64" ht="21" customHeight="1" x14ac:dyDescent="0.2">
      <c r="A142" s="37">
        <v>6</v>
      </c>
      <c r="B142" s="37"/>
      <c r="C142" s="37"/>
      <c r="D142" s="37"/>
      <c r="E142" s="37"/>
      <c r="F142" s="37"/>
      <c r="G142" s="49" t="s">
        <v>71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1"/>
    </row>
    <row r="143" spans="1:64" ht="12" customHeight="1" x14ac:dyDescent="0.2">
      <c r="A143" s="37">
        <v>0</v>
      </c>
      <c r="B143" s="37"/>
      <c r="C143" s="37"/>
      <c r="D143" s="37"/>
      <c r="E143" s="37"/>
      <c r="F143" s="37"/>
      <c r="G143" s="52" t="s">
        <v>75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  <c r="Z143" s="48"/>
      <c r="AA143" s="48"/>
      <c r="AB143" s="48"/>
      <c r="AC143" s="48"/>
      <c r="AD143" s="48"/>
      <c r="AE143" s="55"/>
      <c r="AF143" s="55"/>
      <c r="AG143" s="55"/>
      <c r="AH143" s="55"/>
      <c r="AI143" s="55"/>
      <c r="AJ143" s="55"/>
      <c r="AK143" s="55"/>
      <c r="AL143" s="55"/>
      <c r="AM143" s="55"/>
      <c r="AN143" s="49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</row>
    <row r="144" spans="1:64" ht="25.5" customHeight="1" x14ac:dyDescent="0.2">
      <c r="A144" s="38"/>
      <c r="B144" s="38"/>
      <c r="C144" s="38"/>
      <c r="D144" s="38"/>
      <c r="E144" s="38"/>
      <c r="F144" s="38"/>
      <c r="G144" s="39" t="s">
        <v>86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1"/>
      <c r="Z144" s="42" t="s">
        <v>77</v>
      </c>
      <c r="AA144" s="42"/>
      <c r="AB144" s="42"/>
      <c r="AC144" s="42"/>
      <c r="AD144" s="42"/>
      <c r="AE144" s="39" t="s">
        <v>78</v>
      </c>
      <c r="AF144" s="40"/>
      <c r="AG144" s="40"/>
      <c r="AH144" s="40"/>
      <c r="AI144" s="40"/>
      <c r="AJ144" s="40"/>
      <c r="AK144" s="40"/>
      <c r="AL144" s="40"/>
      <c r="AM144" s="40"/>
      <c r="AN144" s="41"/>
      <c r="AO144" s="47">
        <v>1397965</v>
      </c>
      <c r="AP144" s="47"/>
      <c r="AQ144" s="47"/>
      <c r="AR144" s="47"/>
      <c r="AS144" s="47"/>
      <c r="AT144" s="47"/>
      <c r="AU144" s="47"/>
      <c r="AV144" s="47"/>
      <c r="AW144" s="47">
        <v>0</v>
      </c>
      <c r="AX144" s="47"/>
      <c r="AY144" s="47"/>
      <c r="AZ144" s="47"/>
      <c r="BA144" s="47"/>
      <c r="BB144" s="47"/>
      <c r="BC144" s="47"/>
      <c r="BD144" s="47"/>
      <c r="BE144" s="47">
        <f t="shared" si="1"/>
        <v>1397965</v>
      </c>
      <c r="BF144" s="47"/>
      <c r="BG144" s="47"/>
      <c r="BH144" s="47"/>
      <c r="BI144" s="47"/>
      <c r="BJ144" s="47"/>
      <c r="BK144" s="47"/>
      <c r="BL144" s="47"/>
    </row>
    <row r="145" spans="1:64" ht="15.75" customHeight="1" x14ac:dyDescent="0.2">
      <c r="A145" s="37"/>
      <c r="B145" s="37"/>
      <c r="C145" s="37"/>
      <c r="D145" s="37"/>
      <c r="E145" s="37"/>
      <c r="F145" s="37"/>
      <c r="G145" s="44" t="s">
        <v>88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6"/>
      <c r="Z145" s="48"/>
      <c r="AA145" s="48"/>
      <c r="AB145" s="48"/>
      <c r="AC145" s="48"/>
      <c r="AD145" s="48"/>
      <c r="AE145" s="44"/>
      <c r="AF145" s="45"/>
      <c r="AG145" s="45"/>
      <c r="AH145" s="45"/>
      <c r="AI145" s="45"/>
      <c r="AJ145" s="45"/>
      <c r="AK145" s="45"/>
      <c r="AL145" s="45"/>
      <c r="AM145" s="45"/>
      <c r="AN145" s="4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</row>
    <row r="146" spans="1:64" ht="25.5" customHeight="1" x14ac:dyDescent="0.2">
      <c r="A146" s="38"/>
      <c r="B146" s="38"/>
      <c r="C146" s="38"/>
      <c r="D146" s="38"/>
      <c r="E146" s="38"/>
      <c r="F146" s="38"/>
      <c r="G146" s="39" t="s">
        <v>103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1"/>
      <c r="Z146" s="42" t="s">
        <v>93</v>
      </c>
      <c r="AA146" s="42"/>
      <c r="AB146" s="42"/>
      <c r="AC146" s="42"/>
      <c r="AD146" s="42"/>
      <c r="AE146" s="39" t="s">
        <v>158</v>
      </c>
      <c r="AF146" s="40"/>
      <c r="AG146" s="40"/>
      <c r="AH146" s="40"/>
      <c r="AI146" s="40"/>
      <c r="AJ146" s="40"/>
      <c r="AK146" s="40"/>
      <c r="AL146" s="40"/>
      <c r="AM146" s="40"/>
      <c r="AN146" s="41"/>
      <c r="AO146" s="47">
        <v>2</v>
      </c>
      <c r="AP146" s="47"/>
      <c r="AQ146" s="47"/>
      <c r="AR146" s="47"/>
      <c r="AS146" s="47"/>
      <c r="AT146" s="47"/>
      <c r="AU146" s="47"/>
      <c r="AV146" s="47"/>
      <c r="AW146" s="47">
        <v>0</v>
      </c>
      <c r="AX146" s="47"/>
      <c r="AY146" s="47"/>
      <c r="AZ146" s="47"/>
      <c r="BA146" s="47"/>
      <c r="BB146" s="47"/>
      <c r="BC146" s="47"/>
      <c r="BD146" s="47"/>
      <c r="BE146" s="47">
        <f t="shared" ref="BE146" si="20">AO146+AW146</f>
        <v>2</v>
      </c>
      <c r="BF146" s="47"/>
      <c r="BG146" s="47"/>
      <c r="BH146" s="47"/>
      <c r="BI146" s="47"/>
      <c r="BJ146" s="47"/>
      <c r="BK146" s="47"/>
      <c r="BL146" s="47"/>
    </row>
    <row r="147" spans="1:64" ht="15.75" customHeight="1" x14ac:dyDescent="0.2">
      <c r="A147" s="37"/>
      <c r="B147" s="37"/>
      <c r="C147" s="37"/>
      <c r="D147" s="37"/>
      <c r="E147" s="37"/>
      <c r="F147" s="37"/>
      <c r="G147" s="44" t="s">
        <v>105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6"/>
      <c r="Z147" s="48"/>
      <c r="AA147" s="48"/>
      <c r="AB147" s="48"/>
      <c r="AC147" s="48"/>
      <c r="AD147" s="48"/>
      <c r="AE147" s="44"/>
      <c r="AF147" s="45"/>
      <c r="AG147" s="45"/>
      <c r="AH147" s="45"/>
      <c r="AI147" s="45"/>
      <c r="AJ147" s="45"/>
      <c r="AK147" s="45"/>
      <c r="AL147" s="45"/>
      <c r="AM147" s="45"/>
      <c r="AN147" s="4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</row>
    <row r="148" spans="1:64" ht="25.5" customHeight="1" x14ac:dyDescent="0.2">
      <c r="A148" s="38"/>
      <c r="B148" s="38"/>
      <c r="C148" s="38"/>
      <c r="D148" s="38"/>
      <c r="E148" s="38"/>
      <c r="F148" s="38"/>
      <c r="G148" s="39" t="s">
        <v>115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1"/>
      <c r="Z148" s="42" t="s">
        <v>77</v>
      </c>
      <c r="AA148" s="42"/>
      <c r="AB148" s="42"/>
      <c r="AC148" s="42"/>
      <c r="AD148" s="42"/>
      <c r="AE148" s="39" t="s">
        <v>106</v>
      </c>
      <c r="AF148" s="40"/>
      <c r="AG148" s="40"/>
      <c r="AH148" s="40"/>
      <c r="AI148" s="40"/>
      <c r="AJ148" s="40"/>
      <c r="AK148" s="40"/>
      <c r="AL148" s="40"/>
      <c r="AM148" s="40"/>
      <c r="AN148" s="41"/>
      <c r="AO148" s="47">
        <f>AO144/AO146</f>
        <v>698982.5</v>
      </c>
      <c r="AP148" s="47"/>
      <c r="AQ148" s="47"/>
      <c r="AR148" s="47"/>
      <c r="AS148" s="47"/>
      <c r="AT148" s="47"/>
      <c r="AU148" s="47"/>
      <c r="AV148" s="47"/>
      <c r="AW148" s="47">
        <v>0</v>
      </c>
      <c r="AX148" s="47"/>
      <c r="AY148" s="47"/>
      <c r="AZ148" s="47"/>
      <c r="BA148" s="47"/>
      <c r="BB148" s="47"/>
      <c r="BC148" s="47"/>
      <c r="BD148" s="47"/>
      <c r="BE148" s="47">
        <f t="shared" ref="BE148" si="21">AO148+AW148</f>
        <v>698982.5</v>
      </c>
      <c r="BF148" s="47"/>
      <c r="BG148" s="47"/>
      <c r="BH148" s="47"/>
      <c r="BI148" s="47"/>
      <c r="BJ148" s="47"/>
      <c r="BK148" s="47"/>
      <c r="BL148" s="47"/>
    </row>
    <row r="149" spans="1:64" ht="18" customHeight="1" x14ac:dyDescent="0.2">
      <c r="A149" s="37"/>
      <c r="B149" s="37"/>
      <c r="C149" s="37"/>
      <c r="D149" s="37"/>
      <c r="E149" s="37"/>
      <c r="F149" s="37"/>
      <c r="G149" s="44" t="s">
        <v>117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6"/>
      <c r="Z149" s="48"/>
      <c r="AA149" s="48"/>
      <c r="AB149" s="48"/>
      <c r="AC149" s="48"/>
      <c r="AD149" s="48"/>
      <c r="AE149" s="44"/>
      <c r="AF149" s="45"/>
      <c r="AG149" s="45"/>
      <c r="AH149" s="45"/>
      <c r="AI149" s="45"/>
      <c r="AJ149" s="45"/>
      <c r="AK149" s="45"/>
      <c r="AL149" s="45"/>
      <c r="AM149" s="45"/>
      <c r="AN149" s="4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</row>
    <row r="150" spans="1:64" ht="25.5" customHeight="1" x14ac:dyDescent="0.2">
      <c r="A150" s="38"/>
      <c r="B150" s="38"/>
      <c r="C150" s="38"/>
      <c r="D150" s="38"/>
      <c r="E150" s="38"/>
      <c r="F150" s="38"/>
      <c r="G150" s="39" t="s">
        <v>159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1"/>
      <c r="Z150" s="42" t="s">
        <v>118</v>
      </c>
      <c r="AA150" s="42"/>
      <c r="AB150" s="42"/>
      <c r="AC150" s="42"/>
      <c r="AD150" s="42"/>
      <c r="AE150" s="39" t="s">
        <v>106</v>
      </c>
      <c r="AF150" s="40"/>
      <c r="AG150" s="40"/>
      <c r="AH150" s="40"/>
      <c r="AI150" s="40"/>
      <c r="AJ150" s="40"/>
      <c r="AK150" s="40"/>
      <c r="AL150" s="40"/>
      <c r="AM150" s="40"/>
      <c r="AN150" s="41"/>
      <c r="AO150" s="47">
        <v>100</v>
      </c>
      <c r="AP150" s="47"/>
      <c r="AQ150" s="47"/>
      <c r="AR150" s="47"/>
      <c r="AS150" s="47"/>
      <c r="AT150" s="47"/>
      <c r="AU150" s="47"/>
      <c r="AV150" s="47"/>
      <c r="AW150" s="47">
        <v>0</v>
      </c>
      <c r="AX150" s="47"/>
      <c r="AY150" s="47"/>
      <c r="AZ150" s="47"/>
      <c r="BA150" s="47"/>
      <c r="BB150" s="47"/>
      <c r="BC150" s="47"/>
      <c r="BD150" s="47"/>
      <c r="BE150" s="47">
        <f t="shared" ref="BE150" si="22">AO150+AW150</f>
        <v>100</v>
      </c>
      <c r="BF150" s="47"/>
      <c r="BG150" s="47"/>
      <c r="BH150" s="47"/>
      <c r="BI150" s="47"/>
      <c r="BJ150" s="47"/>
      <c r="BK150" s="47"/>
      <c r="BL150" s="47"/>
    </row>
    <row r="151" spans="1:64" ht="24" customHeight="1" x14ac:dyDescent="0.2">
      <c r="A151" s="37">
        <v>7</v>
      </c>
      <c r="B151" s="37"/>
      <c r="C151" s="37"/>
      <c r="D151" s="37"/>
      <c r="E151" s="37"/>
      <c r="F151" s="37"/>
      <c r="G151" s="49" t="s">
        <v>72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1"/>
    </row>
    <row r="152" spans="1:64" ht="18.75" customHeight="1" x14ac:dyDescent="0.2">
      <c r="A152" s="37">
        <v>0</v>
      </c>
      <c r="B152" s="37"/>
      <c r="C152" s="37"/>
      <c r="D152" s="37"/>
      <c r="E152" s="37"/>
      <c r="F152" s="37"/>
      <c r="G152" s="52" t="s">
        <v>75</v>
      </c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4"/>
      <c r="Z152" s="48"/>
      <c r="AA152" s="48"/>
      <c r="AB152" s="48"/>
      <c r="AC152" s="48"/>
      <c r="AD152" s="48"/>
      <c r="AE152" s="55"/>
      <c r="AF152" s="55"/>
      <c r="AG152" s="55"/>
      <c r="AH152" s="55"/>
      <c r="AI152" s="55"/>
      <c r="AJ152" s="55"/>
      <c r="AK152" s="55"/>
      <c r="AL152" s="55"/>
      <c r="AM152" s="55"/>
      <c r="AN152" s="49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</row>
    <row r="153" spans="1:64" ht="25.5" customHeight="1" x14ac:dyDescent="0.2">
      <c r="A153" s="38"/>
      <c r="B153" s="38"/>
      <c r="C153" s="38"/>
      <c r="D153" s="38"/>
      <c r="E153" s="38"/>
      <c r="F153" s="38"/>
      <c r="G153" s="39" t="s">
        <v>87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1"/>
      <c r="Z153" s="42" t="s">
        <v>77</v>
      </c>
      <c r="AA153" s="42"/>
      <c r="AB153" s="42"/>
      <c r="AC153" s="42"/>
      <c r="AD153" s="42"/>
      <c r="AE153" s="39" t="s">
        <v>78</v>
      </c>
      <c r="AF153" s="40"/>
      <c r="AG153" s="40"/>
      <c r="AH153" s="40"/>
      <c r="AI153" s="40"/>
      <c r="AJ153" s="40"/>
      <c r="AK153" s="40"/>
      <c r="AL153" s="40"/>
      <c r="AM153" s="40"/>
      <c r="AN153" s="41"/>
      <c r="AO153" s="47">
        <v>0</v>
      </c>
      <c r="AP153" s="47"/>
      <c r="AQ153" s="47"/>
      <c r="AR153" s="47"/>
      <c r="AS153" s="47"/>
      <c r="AT153" s="47"/>
      <c r="AU153" s="47"/>
      <c r="AV153" s="47"/>
      <c r="AW153" s="47">
        <v>459000</v>
      </c>
      <c r="AX153" s="47"/>
      <c r="AY153" s="47"/>
      <c r="AZ153" s="47"/>
      <c r="BA153" s="47"/>
      <c r="BB153" s="47"/>
      <c r="BC153" s="47"/>
      <c r="BD153" s="47"/>
      <c r="BE153" s="47">
        <f t="shared" si="1"/>
        <v>459000</v>
      </c>
      <c r="BF153" s="47"/>
      <c r="BG153" s="47"/>
      <c r="BH153" s="47"/>
      <c r="BI153" s="47"/>
      <c r="BJ153" s="47"/>
      <c r="BK153" s="47"/>
      <c r="BL153" s="47"/>
    </row>
    <row r="154" spans="1:64" s="4" customFormat="1" ht="12.75" customHeight="1" x14ac:dyDescent="0.2">
      <c r="A154" s="37"/>
      <c r="B154" s="37"/>
      <c r="C154" s="37"/>
      <c r="D154" s="37"/>
      <c r="E154" s="37"/>
      <c r="F154" s="37"/>
      <c r="G154" s="44" t="s">
        <v>88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6"/>
      <c r="Z154" s="48"/>
      <c r="AA154" s="48"/>
      <c r="AB154" s="48"/>
      <c r="AC154" s="48"/>
      <c r="AD154" s="48"/>
      <c r="AE154" s="44"/>
      <c r="AF154" s="45"/>
      <c r="AG154" s="45"/>
      <c r="AH154" s="45"/>
      <c r="AI154" s="45"/>
      <c r="AJ154" s="45"/>
      <c r="AK154" s="45"/>
      <c r="AL154" s="45"/>
      <c r="AM154" s="45"/>
      <c r="AN154" s="4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</row>
    <row r="155" spans="1:64" ht="31.5" customHeight="1" x14ac:dyDescent="0.2">
      <c r="A155" s="38"/>
      <c r="B155" s="38"/>
      <c r="C155" s="38"/>
      <c r="D155" s="38"/>
      <c r="E155" s="38"/>
      <c r="F155" s="38"/>
      <c r="G155" s="39" t="s">
        <v>102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1"/>
      <c r="Z155" s="42" t="s">
        <v>93</v>
      </c>
      <c r="AA155" s="42"/>
      <c r="AB155" s="42"/>
      <c r="AC155" s="42"/>
      <c r="AD155" s="42"/>
      <c r="AE155" s="39" t="s">
        <v>158</v>
      </c>
      <c r="AF155" s="40"/>
      <c r="AG155" s="40"/>
      <c r="AH155" s="40"/>
      <c r="AI155" s="40"/>
      <c r="AJ155" s="40"/>
      <c r="AK155" s="40"/>
      <c r="AL155" s="40"/>
      <c r="AM155" s="40"/>
      <c r="AN155" s="41"/>
      <c r="AO155" s="47">
        <v>0</v>
      </c>
      <c r="AP155" s="47"/>
      <c r="AQ155" s="47"/>
      <c r="AR155" s="47"/>
      <c r="AS155" s="47"/>
      <c r="AT155" s="47"/>
      <c r="AU155" s="47"/>
      <c r="AV155" s="47"/>
      <c r="AW155" s="47">
        <v>5</v>
      </c>
      <c r="AX155" s="47"/>
      <c r="AY155" s="47"/>
      <c r="AZ155" s="47"/>
      <c r="BA155" s="47"/>
      <c r="BB155" s="47"/>
      <c r="BC155" s="47"/>
      <c r="BD155" s="47"/>
      <c r="BE155" s="47">
        <f t="shared" si="1"/>
        <v>5</v>
      </c>
      <c r="BF155" s="47"/>
      <c r="BG155" s="47"/>
      <c r="BH155" s="47"/>
      <c r="BI155" s="47"/>
      <c r="BJ155" s="47"/>
      <c r="BK155" s="47"/>
      <c r="BL155" s="47"/>
    </row>
    <row r="156" spans="1:64" ht="17.25" customHeight="1" x14ac:dyDescent="0.2">
      <c r="A156" s="37"/>
      <c r="B156" s="37"/>
      <c r="C156" s="37"/>
      <c r="D156" s="37"/>
      <c r="E156" s="37"/>
      <c r="F156" s="37"/>
      <c r="G156" s="44" t="s">
        <v>105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6"/>
      <c r="Z156" s="48"/>
      <c r="AA156" s="48"/>
      <c r="AB156" s="48"/>
      <c r="AC156" s="48"/>
      <c r="AD156" s="48"/>
      <c r="AE156" s="44"/>
      <c r="AF156" s="45"/>
      <c r="AG156" s="45"/>
      <c r="AH156" s="45"/>
      <c r="AI156" s="45"/>
      <c r="AJ156" s="45"/>
      <c r="AK156" s="45"/>
      <c r="AL156" s="45"/>
      <c r="AM156" s="45"/>
      <c r="AN156" s="4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</row>
    <row r="157" spans="1:64" ht="25.5" customHeight="1" x14ac:dyDescent="0.2">
      <c r="A157" s="38"/>
      <c r="B157" s="38"/>
      <c r="C157" s="38"/>
      <c r="D157" s="38"/>
      <c r="E157" s="38"/>
      <c r="F157" s="38"/>
      <c r="G157" s="39" t="s">
        <v>116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1"/>
      <c r="Z157" s="42" t="s">
        <v>112</v>
      </c>
      <c r="AA157" s="42"/>
      <c r="AB157" s="42"/>
      <c r="AC157" s="42"/>
      <c r="AD157" s="42"/>
      <c r="AE157" s="39" t="s">
        <v>106</v>
      </c>
      <c r="AF157" s="40"/>
      <c r="AG157" s="40"/>
      <c r="AH157" s="40"/>
      <c r="AI157" s="40"/>
      <c r="AJ157" s="40"/>
      <c r="AK157" s="40"/>
      <c r="AL157" s="40"/>
      <c r="AM157" s="40"/>
      <c r="AN157" s="41"/>
      <c r="AO157" s="47">
        <v>0</v>
      </c>
      <c r="AP157" s="47"/>
      <c r="AQ157" s="47"/>
      <c r="AR157" s="47"/>
      <c r="AS157" s="47"/>
      <c r="AT157" s="47"/>
      <c r="AU157" s="47"/>
      <c r="AV157" s="47"/>
      <c r="AW157" s="47">
        <f>AW153/AW155</f>
        <v>91800</v>
      </c>
      <c r="AX157" s="47"/>
      <c r="AY157" s="47"/>
      <c r="AZ157" s="47"/>
      <c r="BA157" s="47"/>
      <c r="BB157" s="47"/>
      <c r="BC157" s="47"/>
      <c r="BD157" s="47"/>
      <c r="BE157" s="47">
        <f t="shared" ref="BE157:BE159" si="23">AO157+AW157</f>
        <v>91800</v>
      </c>
      <c r="BF157" s="47"/>
      <c r="BG157" s="47"/>
      <c r="BH157" s="47"/>
      <c r="BI157" s="47"/>
      <c r="BJ157" s="47"/>
      <c r="BK157" s="47"/>
      <c r="BL157" s="47"/>
    </row>
    <row r="158" spans="1:64" ht="18" customHeight="1" x14ac:dyDescent="0.2">
      <c r="A158" s="37"/>
      <c r="B158" s="37"/>
      <c r="C158" s="37"/>
      <c r="D158" s="37"/>
      <c r="E158" s="37"/>
      <c r="F158" s="37"/>
      <c r="G158" s="44" t="s">
        <v>117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6"/>
      <c r="Z158" s="48"/>
      <c r="AA158" s="48"/>
      <c r="AB158" s="48"/>
      <c r="AC158" s="48"/>
      <c r="AD158" s="48"/>
      <c r="AE158" s="44"/>
      <c r="AF158" s="45"/>
      <c r="AG158" s="45"/>
      <c r="AH158" s="45"/>
      <c r="AI158" s="45"/>
      <c r="AJ158" s="45"/>
      <c r="AK158" s="45"/>
      <c r="AL158" s="45"/>
      <c r="AM158" s="45"/>
      <c r="AN158" s="4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</row>
    <row r="159" spans="1:64" ht="36" customHeight="1" x14ac:dyDescent="0.2">
      <c r="A159" s="38"/>
      <c r="B159" s="38"/>
      <c r="C159" s="38"/>
      <c r="D159" s="38"/>
      <c r="E159" s="38"/>
      <c r="F159" s="38"/>
      <c r="G159" s="39" t="s">
        <v>151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1"/>
      <c r="Z159" s="42" t="s">
        <v>118</v>
      </c>
      <c r="AA159" s="42"/>
      <c r="AB159" s="42"/>
      <c r="AC159" s="42"/>
      <c r="AD159" s="42"/>
      <c r="AE159" s="39" t="s">
        <v>106</v>
      </c>
      <c r="AF159" s="40"/>
      <c r="AG159" s="40"/>
      <c r="AH159" s="40"/>
      <c r="AI159" s="40"/>
      <c r="AJ159" s="40"/>
      <c r="AK159" s="40"/>
      <c r="AL159" s="40"/>
      <c r="AM159" s="40"/>
      <c r="AN159" s="41"/>
      <c r="AO159" s="47">
        <v>0</v>
      </c>
      <c r="AP159" s="47"/>
      <c r="AQ159" s="47"/>
      <c r="AR159" s="47"/>
      <c r="AS159" s="47"/>
      <c r="AT159" s="47"/>
      <c r="AU159" s="47"/>
      <c r="AV159" s="47"/>
      <c r="AW159" s="47">
        <v>100</v>
      </c>
      <c r="AX159" s="47"/>
      <c r="AY159" s="47"/>
      <c r="AZ159" s="47"/>
      <c r="BA159" s="47"/>
      <c r="BB159" s="47"/>
      <c r="BC159" s="47"/>
      <c r="BD159" s="47"/>
      <c r="BE159" s="47">
        <f t="shared" si="23"/>
        <v>100</v>
      </c>
      <c r="BF159" s="47"/>
      <c r="BG159" s="47"/>
      <c r="BH159" s="47"/>
      <c r="BI159" s="47"/>
      <c r="BJ159" s="47"/>
      <c r="BK159" s="47"/>
      <c r="BL159" s="47"/>
    </row>
    <row r="160" spans="1:64" ht="15.75" x14ac:dyDescent="0.2">
      <c r="A160" s="113" t="s">
        <v>127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5"/>
      <c r="AO160" s="115" t="s">
        <v>129</v>
      </c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</row>
    <row r="161" spans="1:59" x14ac:dyDescent="0.2">
      <c r="W161" s="100" t="s">
        <v>5</v>
      </c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O161" s="100" t="s">
        <v>50</v>
      </c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</row>
    <row r="162" spans="1:59" ht="16.5" customHeight="1" x14ac:dyDescent="0.2">
      <c r="A162" s="116"/>
      <c r="B162" s="116"/>
      <c r="C162" s="116"/>
      <c r="D162" s="116"/>
      <c r="E162" s="116"/>
      <c r="F162" s="116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.75" x14ac:dyDescent="0.2">
      <c r="A163" s="113" t="s">
        <v>140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5"/>
      <c r="AO163" s="115" t="s">
        <v>141</v>
      </c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</row>
    <row r="164" spans="1:59" ht="8.2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00" t="s">
        <v>5</v>
      </c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/>
      <c r="AO164" s="100" t="s">
        <v>50</v>
      </c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</row>
    <row r="165" spans="1:59" ht="16.5" customHeight="1" x14ac:dyDescent="0.2">
      <c r="A165" s="116" t="s">
        <v>3</v>
      </c>
      <c r="B165" s="116"/>
      <c r="C165" s="116"/>
      <c r="D165" s="116"/>
      <c r="E165" s="116"/>
      <c r="F165" s="11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.75" x14ac:dyDescent="0.2">
      <c r="A166" s="113" t="s">
        <v>128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5"/>
      <c r="AO166" s="115" t="s">
        <v>130</v>
      </c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</row>
    <row r="167" spans="1:59" ht="18.7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00" t="s">
        <v>5</v>
      </c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/>
      <c r="AO167" s="100" t="s">
        <v>50</v>
      </c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</row>
    <row r="168" spans="1:59" ht="15.75" customHeight="1" x14ac:dyDescent="0.2">
      <c r="A168" s="111">
        <v>44051</v>
      </c>
      <c r="B168" s="112"/>
      <c r="C168" s="112"/>
      <c r="D168" s="112"/>
      <c r="E168" s="112"/>
      <c r="F168" s="112"/>
      <c r="G168" s="112"/>
      <c r="H168" s="112"/>
    </row>
    <row r="169" spans="1:59" x14ac:dyDescent="0.2">
      <c r="A169" s="100" t="s">
        <v>44</v>
      </c>
      <c r="B169" s="100"/>
      <c r="C169" s="100"/>
      <c r="D169" s="100"/>
      <c r="E169" s="100"/>
      <c r="F169" s="100"/>
      <c r="G169" s="100"/>
      <c r="H169" s="100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59" x14ac:dyDescent="0.2">
      <c r="A170" s="23" t="s">
        <v>45</v>
      </c>
    </row>
  </sheetData>
  <mergeCells count="757">
    <mergeCell ref="A169:H169"/>
    <mergeCell ref="A168:H168"/>
    <mergeCell ref="A166:V166"/>
    <mergeCell ref="W166:AM166"/>
    <mergeCell ref="AO166:BG166"/>
    <mergeCell ref="A162:F162"/>
    <mergeCell ref="W161:AM161"/>
    <mergeCell ref="BE159:BL159"/>
    <mergeCell ref="A159:F159"/>
    <mergeCell ref="G159:Y159"/>
    <mergeCell ref="Z159:AD159"/>
    <mergeCell ref="AE159:AN159"/>
    <mergeCell ref="AO159:AV159"/>
    <mergeCell ref="AW159:BD159"/>
    <mergeCell ref="AO167:BG167"/>
    <mergeCell ref="W167:AM167"/>
    <mergeCell ref="A165:F165"/>
    <mergeCell ref="A160:V160"/>
    <mergeCell ref="W160:AM160"/>
    <mergeCell ref="AO160:BG160"/>
    <mergeCell ref="A163:V163"/>
    <mergeCell ref="W163:AM163"/>
    <mergeCell ref="AO163:BG163"/>
    <mergeCell ref="W164:AM164"/>
    <mergeCell ref="AO161:BG161"/>
    <mergeCell ref="Z86:AD86"/>
    <mergeCell ref="AE86:AN86"/>
    <mergeCell ref="AO86:AV86"/>
    <mergeCell ref="AW86:BD86"/>
    <mergeCell ref="BE86:BL86"/>
    <mergeCell ref="A77:F77"/>
    <mergeCell ref="G77:Y77"/>
    <mergeCell ref="Z77:AD77"/>
    <mergeCell ref="A86:F86"/>
    <mergeCell ref="G86:Y86"/>
    <mergeCell ref="BE155:BL155"/>
    <mergeCell ref="A155:F155"/>
    <mergeCell ref="G155:Y155"/>
    <mergeCell ref="Z155:AD155"/>
    <mergeCell ref="AE155:AN155"/>
    <mergeCell ref="AO155:AV155"/>
    <mergeCell ref="A79:F79"/>
    <mergeCell ref="G79:Y79"/>
    <mergeCell ref="Z79:AD79"/>
    <mergeCell ref="AE79:AN79"/>
    <mergeCell ref="AO79:AV79"/>
    <mergeCell ref="AW79:BD79"/>
    <mergeCell ref="A78:F78"/>
    <mergeCell ref="G40:BL40"/>
    <mergeCell ref="A41:F41"/>
    <mergeCell ref="G41:BL41"/>
    <mergeCell ref="A42:F42"/>
    <mergeCell ref="G42:BL42"/>
    <mergeCell ref="A76:F76"/>
    <mergeCell ref="Z76:AD76"/>
    <mergeCell ref="AE76:AN76"/>
    <mergeCell ref="AJ64:AQ65"/>
    <mergeCell ref="AR64:AY65"/>
    <mergeCell ref="AR69:AY69"/>
    <mergeCell ref="AJ69:AQ69"/>
    <mergeCell ref="A67:C67"/>
    <mergeCell ref="A66:C66"/>
    <mergeCell ref="AS51:AZ51"/>
    <mergeCell ref="AW73:BD73"/>
    <mergeCell ref="BE73:BL73"/>
    <mergeCell ref="D56:AB56"/>
    <mergeCell ref="A57:C57"/>
    <mergeCell ref="D57:AB57"/>
    <mergeCell ref="AC57:AJ57"/>
    <mergeCell ref="AK57:AR57"/>
    <mergeCell ref="AS57:AZ57"/>
    <mergeCell ref="AE74:AN74"/>
    <mergeCell ref="D51:AB51"/>
    <mergeCell ref="D52:AB52"/>
    <mergeCell ref="AC51:AJ51"/>
    <mergeCell ref="AC52:AJ52"/>
    <mergeCell ref="AS52:AZ52"/>
    <mergeCell ref="A44:F44"/>
    <mergeCell ref="G44:BL44"/>
    <mergeCell ref="G45:BL45"/>
    <mergeCell ref="A43:F43"/>
    <mergeCell ref="G43:BL43"/>
    <mergeCell ref="A49:C50"/>
    <mergeCell ref="AO164:BG164"/>
    <mergeCell ref="AO5:BL5"/>
    <mergeCell ref="A20:T20"/>
    <mergeCell ref="AS20:BC20"/>
    <mergeCell ref="BD20:BL20"/>
    <mergeCell ref="T21:W21"/>
    <mergeCell ref="A21:H21"/>
    <mergeCell ref="I21:S21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8:BL8"/>
    <mergeCell ref="A9:BL9"/>
    <mergeCell ref="BE72:BL72"/>
    <mergeCell ref="A68:C68"/>
    <mergeCell ref="AO2:BL2"/>
    <mergeCell ref="AO3:BL3"/>
    <mergeCell ref="AO6:BF6"/>
    <mergeCell ref="AO4:BL4"/>
    <mergeCell ref="AW155:BD155"/>
    <mergeCell ref="A156:F156"/>
    <mergeCell ref="G156:Y156"/>
    <mergeCell ref="Z156:AD156"/>
    <mergeCell ref="AE156:AN156"/>
    <mergeCell ref="AU11:BB11"/>
    <mergeCell ref="AU12:BB12"/>
    <mergeCell ref="BE18:BL18"/>
    <mergeCell ref="N15:AS15"/>
    <mergeCell ref="AU15:BB15"/>
    <mergeCell ref="A64:C65"/>
    <mergeCell ref="D66:AA66"/>
    <mergeCell ref="AB66:AI66"/>
    <mergeCell ref="G72:Y72"/>
    <mergeCell ref="AO72:AV72"/>
    <mergeCell ref="AW72:BD72"/>
    <mergeCell ref="D64:AA65"/>
    <mergeCell ref="AB64:AI65"/>
    <mergeCell ref="Z73:AD73"/>
    <mergeCell ref="Z72:AD72"/>
    <mergeCell ref="AO1:BL1"/>
    <mergeCell ref="A62:BL62"/>
    <mergeCell ref="A53:C53"/>
    <mergeCell ref="U20:AD20"/>
    <mergeCell ref="AE20:AR20"/>
    <mergeCell ref="AK53:AR53"/>
    <mergeCell ref="AS53:AZ53"/>
    <mergeCell ref="G27:BL27"/>
    <mergeCell ref="A28:F28"/>
    <mergeCell ref="G28:BL28"/>
    <mergeCell ref="A30:F30"/>
    <mergeCell ref="G30:BL30"/>
    <mergeCell ref="B11:L11"/>
    <mergeCell ref="B12:L12"/>
    <mergeCell ref="A23:BL23"/>
    <mergeCell ref="A24:BL24"/>
    <mergeCell ref="A33:BL33"/>
    <mergeCell ref="A32:BL32"/>
    <mergeCell ref="AS55:AZ55"/>
    <mergeCell ref="A56:C56"/>
    <mergeCell ref="A52:C52"/>
    <mergeCell ref="AC59:AJ59"/>
    <mergeCell ref="AK59:AR59"/>
    <mergeCell ref="AS59:AZ59"/>
    <mergeCell ref="BE17:BL17"/>
    <mergeCell ref="AK17:BC17"/>
    <mergeCell ref="A35:BL35"/>
    <mergeCell ref="A36:F36"/>
    <mergeCell ref="G36:BL36"/>
    <mergeCell ref="A37:F37"/>
    <mergeCell ref="G37:BL37"/>
    <mergeCell ref="A38:F38"/>
    <mergeCell ref="A54:C54"/>
    <mergeCell ref="D54:AB54"/>
    <mergeCell ref="AC54:AJ54"/>
    <mergeCell ref="AK54:AR54"/>
    <mergeCell ref="AS54:AZ54"/>
    <mergeCell ref="A39:F39"/>
    <mergeCell ref="A51:C51"/>
    <mergeCell ref="A48:AZ48"/>
    <mergeCell ref="A47:AZ47"/>
    <mergeCell ref="A40:F40"/>
    <mergeCell ref="AC53:AJ53"/>
    <mergeCell ref="AC49:AJ50"/>
    <mergeCell ref="AK49:AR50"/>
    <mergeCell ref="D53:AB53"/>
    <mergeCell ref="AK51:AR51"/>
    <mergeCell ref="AK52:AR52"/>
    <mergeCell ref="G78:Y78"/>
    <mergeCell ref="Z78:AD78"/>
    <mergeCell ref="AE78:AN78"/>
    <mergeCell ref="AC56:AJ56"/>
    <mergeCell ref="AK56:AR56"/>
    <mergeCell ref="G74:Y74"/>
    <mergeCell ref="G76:Y76"/>
    <mergeCell ref="AO74:AV74"/>
    <mergeCell ref="AK58:AR58"/>
    <mergeCell ref="AS58:AZ58"/>
    <mergeCell ref="AS56:AZ56"/>
    <mergeCell ref="A63:AY63"/>
    <mergeCell ref="A74:F74"/>
    <mergeCell ref="Z74:AD74"/>
    <mergeCell ref="AE73:AN73"/>
    <mergeCell ref="A73:F73"/>
    <mergeCell ref="A71:BL71"/>
    <mergeCell ref="A72:F72"/>
    <mergeCell ref="AE72:AN72"/>
    <mergeCell ref="D68:AA68"/>
    <mergeCell ref="AB68:AI68"/>
    <mergeCell ref="AJ68:AQ68"/>
    <mergeCell ref="AR68:AY68"/>
    <mergeCell ref="A69:C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59:C59"/>
    <mergeCell ref="D59:AB59"/>
    <mergeCell ref="AK18:BC18"/>
    <mergeCell ref="AR66:AY66"/>
    <mergeCell ref="D67:AA67"/>
    <mergeCell ref="AB67:AI67"/>
    <mergeCell ref="AJ67:AQ67"/>
    <mergeCell ref="AR67:AY67"/>
    <mergeCell ref="AJ66:AQ66"/>
    <mergeCell ref="A45:F45"/>
    <mergeCell ref="A75:F75"/>
    <mergeCell ref="G75:BL75"/>
    <mergeCell ref="AW74:BD74"/>
    <mergeCell ref="BE74:BL74"/>
    <mergeCell ref="A26:BL26"/>
    <mergeCell ref="A29:F29"/>
    <mergeCell ref="G29:BL29"/>
    <mergeCell ref="A27:F27"/>
    <mergeCell ref="G38:BL38"/>
    <mergeCell ref="G39:BL39"/>
    <mergeCell ref="A55:C55"/>
    <mergeCell ref="D55:AB55"/>
    <mergeCell ref="AC55:AJ55"/>
    <mergeCell ref="AK55:AR55"/>
    <mergeCell ref="AS49:AZ50"/>
    <mergeCell ref="D49:AB50"/>
    <mergeCell ref="D69:AA69"/>
    <mergeCell ref="AB69:AI69"/>
    <mergeCell ref="G73:Y73"/>
    <mergeCell ref="AO73:AV73"/>
    <mergeCell ref="BE87:BL87"/>
    <mergeCell ref="A98:F98"/>
    <mergeCell ref="G98:Y98"/>
    <mergeCell ref="Z98:AD98"/>
    <mergeCell ref="AE98:AN98"/>
    <mergeCell ref="AO98:AV98"/>
    <mergeCell ref="AW98:BD98"/>
    <mergeCell ref="BE98:BL98"/>
    <mergeCell ref="A87:F87"/>
    <mergeCell ref="G87:Y87"/>
    <mergeCell ref="Z87:AD87"/>
    <mergeCell ref="AE87:AN87"/>
    <mergeCell ref="AO87:AV87"/>
    <mergeCell ref="AW87:BD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Z92:AD9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E92:AN92"/>
    <mergeCell ref="AO92:AV92"/>
    <mergeCell ref="AW92:BD92"/>
    <mergeCell ref="BE92:BL92"/>
    <mergeCell ref="A97:F97"/>
    <mergeCell ref="AE89:AN89"/>
    <mergeCell ref="AO89:AV89"/>
    <mergeCell ref="AW89:BD89"/>
    <mergeCell ref="BE89:BL89"/>
    <mergeCell ref="A90:F90"/>
    <mergeCell ref="G90:Y90"/>
    <mergeCell ref="Z90:AD90"/>
    <mergeCell ref="AW97:BD97"/>
    <mergeCell ref="BE97:BL97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AW137:BD137"/>
    <mergeCell ref="AO109:AV109"/>
    <mergeCell ref="AO105:AV105"/>
    <mergeCell ref="AW105:BD105"/>
    <mergeCell ref="BE105:BL105"/>
    <mergeCell ref="A110:F110"/>
    <mergeCell ref="G110:Y110"/>
    <mergeCell ref="Z110:AD110"/>
    <mergeCell ref="A111:F111"/>
    <mergeCell ref="G111:Y111"/>
    <mergeCell ref="Z111:AD111"/>
    <mergeCell ref="A112:F112"/>
    <mergeCell ref="G112:Y112"/>
    <mergeCell ref="Z112:AD112"/>
    <mergeCell ref="A117:F117"/>
    <mergeCell ref="A133:F133"/>
    <mergeCell ref="A132:F132"/>
    <mergeCell ref="AO132:AV132"/>
    <mergeCell ref="AW132:BD132"/>
    <mergeCell ref="AE90:AN90"/>
    <mergeCell ref="AO90:AV90"/>
    <mergeCell ref="AW90:BD90"/>
    <mergeCell ref="BE90:BL90"/>
    <mergeCell ref="BE102:BL102"/>
    <mergeCell ref="AE103:AN103"/>
    <mergeCell ref="AO103:AV103"/>
    <mergeCell ref="AW103:BD103"/>
    <mergeCell ref="BE135:BL135"/>
    <mergeCell ref="BE110:BL110"/>
    <mergeCell ref="AE110:AN110"/>
    <mergeCell ref="AO110:AV110"/>
    <mergeCell ref="AW110:BD110"/>
    <mergeCell ref="AE111:AN111"/>
    <mergeCell ref="AO111:AV111"/>
    <mergeCell ref="AW111:BD111"/>
    <mergeCell ref="BE111:BL111"/>
    <mergeCell ref="AW131:BD131"/>
    <mergeCell ref="BE131:BL131"/>
    <mergeCell ref="G133:BL133"/>
    <mergeCell ref="BE132:BL132"/>
    <mergeCell ref="G132:Y132"/>
    <mergeCell ref="Z132:AD132"/>
    <mergeCell ref="AE132:AN132"/>
    <mergeCell ref="A144:F144"/>
    <mergeCell ref="G144:Y144"/>
    <mergeCell ref="A135:F135"/>
    <mergeCell ref="G135:Y135"/>
    <mergeCell ref="Z135:AD135"/>
    <mergeCell ref="AE135:AN135"/>
    <mergeCell ref="AO135:AV135"/>
    <mergeCell ref="BE130:BL130"/>
    <mergeCell ref="AW135:BD135"/>
    <mergeCell ref="Z138:AD138"/>
    <mergeCell ref="AE138:AN138"/>
    <mergeCell ref="AO138:AV138"/>
    <mergeCell ref="AW138:BD138"/>
    <mergeCell ref="A136:F136"/>
    <mergeCell ref="G136:Y136"/>
    <mergeCell ref="Z136:AD136"/>
    <mergeCell ref="AE136:AN136"/>
    <mergeCell ref="AO136:AV136"/>
    <mergeCell ref="AW136:BD136"/>
    <mergeCell ref="A137:F137"/>
    <mergeCell ref="G137:Y137"/>
    <mergeCell ref="Z137:AD137"/>
    <mergeCell ref="AE137:AN137"/>
    <mergeCell ref="AW130:BD130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36:BL136"/>
    <mergeCell ref="AO156:AV156"/>
    <mergeCell ref="AW156:BD156"/>
    <mergeCell ref="BE156:BL156"/>
    <mergeCell ref="A146:F146"/>
    <mergeCell ref="G146:Y146"/>
    <mergeCell ref="Z146:AD146"/>
    <mergeCell ref="AE146:AN146"/>
    <mergeCell ref="AO146:AV146"/>
    <mergeCell ref="AW146:BD146"/>
    <mergeCell ref="BE146:BL146"/>
    <mergeCell ref="G138:Y138"/>
    <mergeCell ref="Z144:AD144"/>
    <mergeCell ref="AE144:AN144"/>
    <mergeCell ref="AO144:AV144"/>
    <mergeCell ref="AW144:BD144"/>
    <mergeCell ref="BE144:BL144"/>
    <mergeCell ref="BE138:BL138"/>
    <mergeCell ref="Z139:AD139"/>
    <mergeCell ref="AE139:AN139"/>
    <mergeCell ref="AO139:AV139"/>
    <mergeCell ref="AW139:BD139"/>
    <mergeCell ref="A138:F138"/>
    <mergeCell ref="BE137:BL137"/>
    <mergeCell ref="BE134:BL134"/>
    <mergeCell ref="A134:F134"/>
    <mergeCell ref="G134:Y134"/>
    <mergeCell ref="Z134:AD134"/>
    <mergeCell ref="AE134:AN134"/>
    <mergeCell ref="AO134:AV134"/>
    <mergeCell ref="AW134:BD134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39:BL139"/>
    <mergeCell ref="A139:F139"/>
    <mergeCell ref="G139:Y139"/>
    <mergeCell ref="BE152:BL152"/>
    <mergeCell ref="A152:F152"/>
    <mergeCell ref="G152:Y152"/>
    <mergeCell ref="Z152:AD152"/>
    <mergeCell ref="AE152:AN152"/>
    <mergeCell ref="AO152:AV152"/>
    <mergeCell ref="AW152:BD152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A150:F150"/>
    <mergeCell ref="G150:Y150"/>
    <mergeCell ref="Z150:AD150"/>
    <mergeCell ref="BE78:BL78"/>
    <mergeCell ref="AW77:BD77"/>
    <mergeCell ref="BE77:BL77"/>
    <mergeCell ref="BE76:BL76"/>
    <mergeCell ref="AE77:AN77"/>
    <mergeCell ref="AO77:AV77"/>
    <mergeCell ref="AE80:AN80"/>
    <mergeCell ref="AO80:AV80"/>
    <mergeCell ref="AW80:BD80"/>
    <mergeCell ref="BE80:BL80"/>
    <mergeCell ref="BE79:BL79"/>
    <mergeCell ref="AO76:AV76"/>
    <mergeCell ref="AO78:AV78"/>
    <mergeCell ref="AW78:BD78"/>
    <mergeCell ref="AW76:BD76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BL84"/>
    <mergeCell ref="A85:F85"/>
    <mergeCell ref="G85:Y85"/>
    <mergeCell ref="Z85:AD85"/>
    <mergeCell ref="AE85:AN85"/>
    <mergeCell ref="AO85:AV85"/>
    <mergeCell ref="AW85:BD85"/>
    <mergeCell ref="BE85:BL85"/>
    <mergeCell ref="A102:F102"/>
    <mergeCell ref="G102:Y102"/>
    <mergeCell ref="Z102:AD102"/>
    <mergeCell ref="AE102:AN102"/>
    <mergeCell ref="AO102:AV102"/>
    <mergeCell ref="AW102:BD102"/>
    <mergeCell ref="BE103:BL103"/>
    <mergeCell ref="G97:Y97"/>
    <mergeCell ref="Z97:AD97"/>
    <mergeCell ref="AE97:AN97"/>
    <mergeCell ref="AO97:AV97"/>
    <mergeCell ref="BE99:BL99"/>
    <mergeCell ref="A99:F99"/>
    <mergeCell ref="A103:F103"/>
    <mergeCell ref="G103:Y103"/>
    <mergeCell ref="Z103:AD103"/>
    <mergeCell ref="G99:Y99"/>
    <mergeCell ref="Z99:AD99"/>
    <mergeCell ref="AE99:AN99"/>
    <mergeCell ref="AO99:AV99"/>
    <mergeCell ref="AW99:BD99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BE112:BL112"/>
    <mergeCell ref="BE109:BL109"/>
    <mergeCell ref="BE106:BL106"/>
    <mergeCell ref="AE113:AN113"/>
    <mergeCell ref="AO113:AV113"/>
    <mergeCell ref="AW113:BD113"/>
    <mergeCell ref="BE113:BL113"/>
    <mergeCell ref="G96:BL96"/>
    <mergeCell ref="A108:F108"/>
    <mergeCell ref="G108:Y108"/>
    <mergeCell ref="Z108:AD108"/>
    <mergeCell ref="AE108:AN108"/>
    <mergeCell ref="AO108:AV108"/>
    <mergeCell ref="AW108:BD108"/>
    <mergeCell ref="BE108:BL108"/>
    <mergeCell ref="BE104:BL104"/>
    <mergeCell ref="A104:F104"/>
    <mergeCell ref="G104:Y104"/>
    <mergeCell ref="Z104:AD104"/>
    <mergeCell ref="AE104:AN104"/>
    <mergeCell ref="AO104:AV104"/>
    <mergeCell ref="AW104:BD104"/>
    <mergeCell ref="A105:F105"/>
    <mergeCell ref="A114:F114"/>
    <mergeCell ref="G114:Y114"/>
    <mergeCell ref="Z114:AD114"/>
    <mergeCell ref="AE114:AN114"/>
    <mergeCell ref="AO114:AV114"/>
    <mergeCell ref="AW114:BD114"/>
    <mergeCell ref="BE114:BL114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5:BL115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BL124"/>
    <mergeCell ref="A125:F125"/>
    <mergeCell ref="G125:Y125"/>
    <mergeCell ref="Z125:AD125"/>
    <mergeCell ref="AE125:AN125"/>
    <mergeCell ref="AO125:AV125"/>
    <mergeCell ref="AW125:BD125"/>
    <mergeCell ref="BE125:BL125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6:BL126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40:F140"/>
    <mergeCell ref="G140:Y140"/>
    <mergeCell ref="Z140:AD140"/>
    <mergeCell ref="AE140:AN140"/>
    <mergeCell ref="AO140:AV140"/>
    <mergeCell ref="A128:F128"/>
    <mergeCell ref="G128:Y128"/>
    <mergeCell ref="Z128:AD128"/>
    <mergeCell ref="AE128:AN128"/>
    <mergeCell ref="AO128:AV128"/>
    <mergeCell ref="A131:F131"/>
    <mergeCell ref="G131:Y131"/>
    <mergeCell ref="Z131:AD131"/>
    <mergeCell ref="AE131:AN131"/>
    <mergeCell ref="AO131:AV131"/>
    <mergeCell ref="A130:F130"/>
    <mergeCell ref="G130:Y130"/>
    <mergeCell ref="Z130:AD130"/>
    <mergeCell ref="AE130:AN130"/>
    <mergeCell ref="AO130:AV130"/>
    <mergeCell ref="AO137:AV137"/>
    <mergeCell ref="A151:F151"/>
    <mergeCell ref="G151:BL151"/>
    <mergeCell ref="A145:F145"/>
    <mergeCell ref="G145:Y145"/>
    <mergeCell ref="Z145:AD145"/>
    <mergeCell ref="AE145:AN145"/>
    <mergeCell ref="AO145:AV145"/>
    <mergeCell ref="AW145:BD145"/>
    <mergeCell ref="BE145:BL145"/>
    <mergeCell ref="A147:F147"/>
    <mergeCell ref="G147:Y147"/>
    <mergeCell ref="Z147:AD147"/>
    <mergeCell ref="AE147:AN147"/>
    <mergeCell ref="AO147:AV147"/>
    <mergeCell ref="AW147:BD147"/>
    <mergeCell ref="BE147:BL147"/>
    <mergeCell ref="BE107:BL107"/>
    <mergeCell ref="AE150:AN150"/>
    <mergeCell ref="AO150:AV150"/>
    <mergeCell ref="AW150:BD150"/>
    <mergeCell ref="BE150:BL150"/>
    <mergeCell ref="A142:F142"/>
    <mergeCell ref="G142:BL142"/>
    <mergeCell ref="A143:F143"/>
    <mergeCell ref="G143:Y143"/>
    <mergeCell ref="Z143:AD143"/>
    <mergeCell ref="AE143:AN143"/>
    <mergeCell ref="AO143:AV143"/>
    <mergeCell ref="AW143:BD143"/>
    <mergeCell ref="BE143:BL143"/>
    <mergeCell ref="AW140:BD140"/>
    <mergeCell ref="BE140:BL140"/>
    <mergeCell ref="A141:F141"/>
    <mergeCell ref="Z113:AD113"/>
    <mergeCell ref="G141:Y141"/>
    <mergeCell ref="Z141:AD141"/>
    <mergeCell ref="AE141:AN141"/>
    <mergeCell ref="AO141:AV141"/>
    <mergeCell ref="AW141:BD141"/>
    <mergeCell ref="BE141:BL141"/>
    <mergeCell ref="AW106:BD106"/>
    <mergeCell ref="AE112:AN112"/>
    <mergeCell ref="AO112:AV112"/>
    <mergeCell ref="AW112:BD112"/>
    <mergeCell ref="Z105:AD105"/>
    <mergeCell ref="AE105:AN105"/>
    <mergeCell ref="G105:Y105"/>
    <mergeCell ref="G107:Y107"/>
    <mergeCell ref="Z107:AD107"/>
    <mergeCell ref="AE107:AN107"/>
    <mergeCell ref="AO107:AV107"/>
    <mergeCell ref="AW107:BD107"/>
    <mergeCell ref="AW109:BD109"/>
    <mergeCell ref="A113:F113"/>
    <mergeCell ref="A106:F106"/>
    <mergeCell ref="G106:Y106"/>
    <mergeCell ref="Z106:AD106"/>
    <mergeCell ref="AE106:AN106"/>
    <mergeCell ref="AO106:AV106"/>
    <mergeCell ref="A109:F109"/>
    <mergeCell ref="G109:Y109"/>
    <mergeCell ref="Z109:AD109"/>
    <mergeCell ref="AE109:AN109"/>
    <mergeCell ref="A107:F107"/>
    <mergeCell ref="G113:Y113"/>
  </mergeCells>
  <phoneticPr fontId="0" type="noConversion"/>
  <conditionalFormatting sqref="G77 G83 G87 G104 G123">
    <cfRule type="cellIs" dxfId="173" priority="255" stopIfTrue="1" operator="equal">
      <formula>$G76</formula>
    </cfRule>
  </conditionalFormatting>
  <conditionalFormatting sqref="D53">
    <cfRule type="cellIs" dxfId="172" priority="256" stopIfTrue="1" operator="equal">
      <formula>$D52</formula>
    </cfRule>
  </conditionalFormatting>
  <conditionalFormatting sqref="A76:F76">
    <cfRule type="cellIs" dxfId="171" priority="257" stopIfTrue="1" operator="equal">
      <formula>0</formula>
    </cfRule>
  </conditionalFormatting>
  <conditionalFormatting sqref="D54">
    <cfRule type="cellIs" dxfId="170" priority="254" stopIfTrue="1" operator="equal">
      <formula>$D53</formula>
    </cfRule>
  </conditionalFormatting>
  <conditionalFormatting sqref="D55">
    <cfRule type="cellIs" dxfId="169" priority="253" stopIfTrue="1" operator="equal">
      <formula>$D54</formula>
    </cfRule>
  </conditionalFormatting>
  <conditionalFormatting sqref="D56">
    <cfRule type="cellIs" dxfId="168" priority="252" stopIfTrue="1" operator="equal">
      <formula>$D55</formula>
    </cfRule>
  </conditionalFormatting>
  <conditionalFormatting sqref="D57">
    <cfRule type="cellIs" dxfId="167" priority="251" stopIfTrue="1" operator="equal">
      <formula>$D56</formula>
    </cfRule>
  </conditionalFormatting>
  <conditionalFormatting sqref="D58">
    <cfRule type="cellIs" dxfId="166" priority="250" stopIfTrue="1" operator="equal">
      <formula>$D57</formula>
    </cfRule>
  </conditionalFormatting>
  <conditionalFormatting sqref="D59">
    <cfRule type="cellIs" dxfId="165" priority="249" stopIfTrue="1" operator="equal">
      <formula>$D58</formula>
    </cfRule>
  </conditionalFormatting>
  <conditionalFormatting sqref="D60">
    <cfRule type="cellIs" dxfId="164" priority="248" stopIfTrue="1" operator="equal">
      <formula>$D59</formula>
    </cfRule>
  </conditionalFormatting>
  <conditionalFormatting sqref="A77:F77">
    <cfRule type="cellIs" dxfId="163" priority="246" stopIfTrue="1" operator="equal">
      <formula>0</formula>
    </cfRule>
  </conditionalFormatting>
  <conditionalFormatting sqref="G86">
    <cfRule type="cellIs" dxfId="162" priority="243" stopIfTrue="1" operator="equal">
      <formula>$G77</formula>
    </cfRule>
  </conditionalFormatting>
  <conditionalFormatting sqref="A86:F86">
    <cfRule type="cellIs" dxfId="161" priority="244" stopIfTrue="1" operator="equal">
      <formula>0</formula>
    </cfRule>
  </conditionalFormatting>
  <conditionalFormatting sqref="A87:F87">
    <cfRule type="cellIs" dxfId="160" priority="242" stopIfTrue="1" operator="equal">
      <formula>0</formula>
    </cfRule>
  </conditionalFormatting>
  <conditionalFormatting sqref="G98">
    <cfRule type="cellIs" dxfId="159" priority="239" stopIfTrue="1" operator="equal">
      <formula>$G87</formula>
    </cfRule>
  </conditionalFormatting>
  <conditionalFormatting sqref="A98:F98">
    <cfRule type="cellIs" dxfId="158" priority="240" stopIfTrue="1" operator="equal">
      <formula>0</formula>
    </cfRule>
  </conditionalFormatting>
  <conditionalFormatting sqref="G100">
    <cfRule type="cellIs" dxfId="157" priority="237" stopIfTrue="1" operator="equal">
      <formula>$G98</formula>
    </cfRule>
  </conditionalFormatting>
  <conditionalFormatting sqref="A100:F100">
    <cfRule type="cellIs" dxfId="156" priority="238" stopIfTrue="1" operator="equal">
      <formula>0</formula>
    </cfRule>
  </conditionalFormatting>
  <conditionalFormatting sqref="G101">
    <cfRule type="cellIs" dxfId="155" priority="235" stopIfTrue="1" operator="equal">
      <formula>$G100</formula>
    </cfRule>
  </conditionalFormatting>
  <conditionalFormatting sqref="A101:F101">
    <cfRule type="cellIs" dxfId="154" priority="236" stopIfTrue="1" operator="equal">
      <formula>0</formula>
    </cfRule>
  </conditionalFormatting>
  <conditionalFormatting sqref="G102">
    <cfRule type="cellIs" dxfId="153" priority="233" stopIfTrue="1" operator="equal">
      <formula>$G101</formula>
    </cfRule>
  </conditionalFormatting>
  <conditionalFormatting sqref="A102:F102">
    <cfRule type="cellIs" dxfId="152" priority="234" stopIfTrue="1" operator="equal">
      <formula>0</formula>
    </cfRule>
  </conditionalFormatting>
  <conditionalFormatting sqref="G103">
    <cfRule type="cellIs" dxfId="151" priority="231" stopIfTrue="1" operator="equal">
      <formula>$G102</formula>
    </cfRule>
  </conditionalFormatting>
  <conditionalFormatting sqref="A103:F103">
    <cfRule type="cellIs" dxfId="150" priority="232" stopIfTrue="1" operator="equal">
      <formula>0</formula>
    </cfRule>
  </conditionalFormatting>
  <conditionalFormatting sqref="A104:F104">
    <cfRule type="cellIs" dxfId="149" priority="230" stopIfTrue="1" operator="equal">
      <formula>0</formula>
    </cfRule>
  </conditionalFormatting>
  <conditionalFormatting sqref="G126">
    <cfRule type="cellIs" dxfId="148" priority="227" stopIfTrue="1" operator="equal">
      <formula>$G104</formula>
    </cfRule>
  </conditionalFormatting>
  <conditionalFormatting sqref="A126:F126">
    <cfRule type="cellIs" dxfId="147" priority="228" stopIfTrue="1" operator="equal">
      <formula>0</formula>
    </cfRule>
  </conditionalFormatting>
  <conditionalFormatting sqref="G135">
    <cfRule type="cellIs" dxfId="146" priority="225" stopIfTrue="1" operator="equal">
      <formula>$G126</formula>
    </cfRule>
  </conditionalFormatting>
  <conditionalFormatting sqref="A135:F135">
    <cfRule type="cellIs" dxfId="145" priority="226" stopIfTrue="1" operator="equal">
      <formula>0</formula>
    </cfRule>
  </conditionalFormatting>
  <conditionalFormatting sqref="G144">
    <cfRule type="cellIs" dxfId="144" priority="223" stopIfTrue="1" operator="equal">
      <formula>$G135</formula>
    </cfRule>
  </conditionalFormatting>
  <conditionalFormatting sqref="A144:F144">
    <cfRule type="cellIs" dxfId="143" priority="224" stopIfTrue="1" operator="equal">
      <formula>0</formula>
    </cfRule>
  </conditionalFormatting>
  <conditionalFormatting sqref="G153">
    <cfRule type="cellIs" dxfId="142" priority="221" stopIfTrue="1" operator="equal">
      <formula>$G144</formula>
    </cfRule>
  </conditionalFormatting>
  <conditionalFormatting sqref="A153:F153">
    <cfRule type="cellIs" dxfId="141" priority="222" stopIfTrue="1" operator="equal">
      <formula>0</formula>
    </cfRule>
  </conditionalFormatting>
  <conditionalFormatting sqref="G154">
    <cfRule type="cellIs" dxfId="140" priority="219" stopIfTrue="1" operator="equal">
      <formula>$G153</formula>
    </cfRule>
  </conditionalFormatting>
  <conditionalFormatting sqref="A154:F154">
    <cfRule type="cellIs" dxfId="139" priority="220" stopIfTrue="1" operator="equal">
      <formula>0</formula>
    </cfRule>
  </conditionalFormatting>
  <conditionalFormatting sqref="A156:F156">
    <cfRule type="cellIs" dxfId="138" priority="192" stopIfTrue="1" operator="equal">
      <formula>0</formula>
    </cfRule>
  </conditionalFormatting>
  <conditionalFormatting sqref="A155:F155">
    <cfRule type="cellIs" dxfId="137" priority="198" stopIfTrue="1" operator="equal">
      <formula>0</formula>
    </cfRule>
  </conditionalFormatting>
  <conditionalFormatting sqref="G76:L76">
    <cfRule type="cellIs" dxfId="136" priority="199" stopIfTrue="1" operator="equal">
      <formula>$G74</formula>
    </cfRule>
  </conditionalFormatting>
  <conditionalFormatting sqref="G155">
    <cfRule type="cellIs" dxfId="135" priority="197" stopIfTrue="1" operator="equal">
      <formula>#REF!</formula>
    </cfRule>
  </conditionalFormatting>
  <conditionalFormatting sqref="G156">
    <cfRule type="cellIs" dxfId="134" priority="191" stopIfTrue="1" operator="equal">
      <formula>#REF!</formula>
    </cfRule>
  </conditionalFormatting>
  <conditionalFormatting sqref="G157">
    <cfRule type="cellIs" dxfId="133" priority="165" stopIfTrue="1" operator="equal">
      <formula>#REF!</formula>
    </cfRule>
  </conditionalFormatting>
  <conditionalFormatting sqref="A157:F157">
    <cfRule type="cellIs" dxfId="132" priority="166" stopIfTrue="1" operator="equal">
      <formula>0</formula>
    </cfRule>
  </conditionalFormatting>
  <conditionalFormatting sqref="A158:F158">
    <cfRule type="cellIs" dxfId="131" priority="164" stopIfTrue="1" operator="equal">
      <formula>0</formula>
    </cfRule>
  </conditionalFormatting>
  <conditionalFormatting sqref="G158">
    <cfRule type="cellIs" dxfId="130" priority="163" stopIfTrue="1" operator="equal">
      <formula>$G157</formula>
    </cfRule>
  </conditionalFormatting>
  <conditionalFormatting sqref="A159:F159">
    <cfRule type="cellIs" dxfId="129" priority="150" stopIfTrue="1" operator="equal">
      <formula>0</formula>
    </cfRule>
  </conditionalFormatting>
  <conditionalFormatting sqref="G159">
    <cfRule type="cellIs" dxfId="128" priority="149" stopIfTrue="1" operator="equal">
      <formula>#REF!</formula>
    </cfRule>
  </conditionalFormatting>
  <conditionalFormatting sqref="A79:F79">
    <cfRule type="cellIs" dxfId="127" priority="126" stopIfTrue="1" operator="equal">
      <formula>0</formula>
    </cfRule>
  </conditionalFormatting>
  <conditionalFormatting sqref="A80:F80">
    <cfRule type="cellIs" dxfId="126" priority="124" stopIfTrue="1" operator="equal">
      <formula>0</formula>
    </cfRule>
  </conditionalFormatting>
  <conditionalFormatting sqref="A75:F75">
    <cfRule type="cellIs" dxfId="125" priority="130" stopIfTrue="1" operator="equal">
      <formula>0</formula>
    </cfRule>
  </conditionalFormatting>
  <conditionalFormatting sqref="A78:F78">
    <cfRule type="cellIs" dxfId="124" priority="128" stopIfTrue="1" operator="equal">
      <formula>0</formula>
    </cfRule>
  </conditionalFormatting>
  <conditionalFormatting sqref="G75">
    <cfRule type="cellIs" dxfId="123" priority="129" stopIfTrue="1" operator="equal">
      <formula>$G73</formula>
    </cfRule>
  </conditionalFormatting>
  <conditionalFormatting sqref="G78">
    <cfRule type="cellIs" dxfId="122" priority="127" stopIfTrue="1" operator="equal">
      <formula>$G77</formula>
    </cfRule>
  </conditionalFormatting>
  <conditionalFormatting sqref="G79">
    <cfRule type="cellIs" dxfId="121" priority="125" stopIfTrue="1" operator="equal">
      <formula>$G78</formula>
    </cfRule>
  </conditionalFormatting>
  <conditionalFormatting sqref="A82:F82">
    <cfRule type="cellIs" dxfId="120" priority="120" stopIfTrue="1" operator="equal">
      <formula>0</formula>
    </cfRule>
  </conditionalFormatting>
  <conditionalFormatting sqref="A83:F83">
    <cfRule type="cellIs" dxfId="119" priority="118" stopIfTrue="1" operator="equal">
      <formula>0</formula>
    </cfRule>
  </conditionalFormatting>
  <conditionalFormatting sqref="G81">
    <cfRule type="cellIs" dxfId="118" priority="121" stopIfTrue="1" operator="equal">
      <formula>$G80</formula>
    </cfRule>
  </conditionalFormatting>
  <conditionalFormatting sqref="A81:F81">
    <cfRule type="cellIs" dxfId="117" priority="122" stopIfTrue="1" operator="equal">
      <formula>0</formula>
    </cfRule>
  </conditionalFormatting>
  <conditionalFormatting sqref="G80">
    <cfRule type="cellIs" dxfId="116" priority="123" stopIfTrue="1" operator="equal">
      <formula>#REF!</formula>
    </cfRule>
  </conditionalFormatting>
  <conditionalFormatting sqref="G82">
    <cfRule type="cellIs" dxfId="115" priority="119" stopIfTrue="1" operator="equal">
      <formula>$G81</formula>
    </cfRule>
  </conditionalFormatting>
  <conditionalFormatting sqref="A85:F85">
    <cfRule type="cellIs" dxfId="114" priority="116" stopIfTrue="1" operator="equal">
      <formula>0</formula>
    </cfRule>
  </conditionalFormatting>
  <conditionalFormatting sqref="G85:L85">
    <cfRule type="cellIs" dxfId="113" priority="115" stopIfTrue="1" operator="equal">
      <formula>$G83</formula>
    </cfRule>
  </conditionalFormatting>
  <conditionalFormatting sqref="A84:F84">
    <cfRule type="cellIs" dxfId="112" priority="114" stopIfTrue="1" operator="equal">
      <formula>0</formula>
    </cfRule>
  </conditionalFormatting>
  <conditionalFormatting sqref="G84">
    <cfRule type="cellIs" dxfId="111" priority="113" stopIfTrue="1" operator="equal">
      <formula>$G82</formula>
    </cfRule>
  </conditionalFormatting>
  <conditionalFormatting sqref="G88">
    <cfRule type="cellIs" dxfId="110" priority="111" stopIfTrue="1" operator="equal">
      <formula>$G87</formula>
    </cfRule>
  </conditionalFormatting>
  <conditionalFormatting sqref="A88:F88">
    <cfRule type="cellIs" dxfId="109" priority="112" stopIfTrue="1" operator="equal">
      <formula>0</formula>
    </cfRule>
  </conditionalFormatting>
  <conditionalFormatting sqref="G89">
    <cfRule type="cellIs" dxfId="108" priority="109" stopIfTrue="1" operator="equal">
      <formula>#REF!</formula>
    </cfRule>
  </conditionalFormatting>
  <conditionalFormatting sqref="A89:F89">
    <cfRule type="cellIs" dxfId="107" priority="110" stopIfTrue="1" operator="equal">
      <formula>0</formula>
    </cfRule>
  </conditionalFormatting>
  <conditionalFormatting sqref="G90">
    <cfRule type="cellIs" dxfId="106" priority="107" stopIfTrue="1" operator="equal">
      <formula>$G89</formula>
    </cfRule>
  </conditionalFormatting>
  <conditionalFormatting sqref="A90:F90">
    <cfRule type="cellIs" dxfId="105" priority="108" stopIfTrue="1" operator="equal">
      <formula>0</formula>
    </cfRule>
  </conditionalFormatting>
  <conditionalFormatting sqref="A91:F91">
    <cfRule type="cellIs" dxfId="104" priority="106" stopIfTrue="1" operator="equal">
      <formula>0</formula>
    </cfRule>
  </conditionalFormatting>
  <conditionalFormatting sqref="G91">
    <cfRule type="cellIs" dxfId="103" priority="105" stopIfTrue="1" operator="equal">
      <formula>#REF!</formula>
    </cfRule>
  </conditionalFormatting>
  <conditionalFormatting sqref="G92">
    <cfRule type="cellIs" dxfId="102" priority="103" stopIfTrue="1" operator="equal">
      <formula>#REF!</formula>
    </cfRule>
  </conditionalFormatting>
  <conditionalFormatting sqref="A92:F92">
    <cfRule type="cellIs" dxfId="101" priority="104" stopIfTrue="1" operator="equal">
      <formula>0</formula>
    </cfRule>
  </conditionalFormatting>
  <conditionalFormatting sqref="G93">
    <cfRule type="cellIs" dxfId="100" priority="101" stopIfTrue="1" operator="equal">
      <formula>$G92</formula>
    </cfRule>
  </conditionalFormatting>
  <conditionalFormatting sqref="A93:F93">
    <cfRule type="cellIs" dxfId="99" priority="102" stopIfTrue="1" operator="equal">
      <formula>0</formula>
    </cfRule>
  </conditionalFormatting>
  <conditionalFormatting sqref="G94">
    <cfRule type="cellIs" dxfId="98" priority="99" stopIfTrue="1" operator="equal">
      <formula>$G93</formula>
    </cfRule>
  </conditionalFormatting>
  <conditionalFormatting sqref="A94:F94">
    <cfRule type="cellIs" dxfId="97" priority="100" stopIfTrue="1" operator="equal">
      <formula>0</formula>
    </cfRule>
  </conditionalFormatting>
  <conditionalFormatting sqref="G95">
    <cfRule type="cellIs" dxfId="96" priority="97" stopIfTrue="1" operator="equal">
      <formula>#REF!</formula>
    </cfRule>
  </conditionalFormatting>
  <conditionalFormatting sqref="A95:F95">
    <cfRule type="cellIs" dxfId="95" priority="98" stopIfTrue="1" operator="equal">
      <formula>0</formula>
    </cfRule>
  </conditionalFormatting>
  <conditionalFormatting sqref="G96">
    <cfRule type="cellIs" dxfId="94" priority="93" stopIfTrue="1" operator="equal">
      <formula>$G94</formula>
    </cfRule>
  </conditionalFormatting>
  <conditionalFormatting sqref="A97:F97">
    <cfRule type="cellIs" dxfId="93" priority="96" stopIfTrue="1" operator="equal">
      <formula>0</formula>
    </cfRule>
  </conditionalFormatting>
  <conditionalFormatting sqref="G97:L97">
    <cfRule type="cellIs" dxfId="92" priority="95" stopIfTrue="1" operator="equal">
      <formula>$G95</formula>
    </cfRule>
  </conditionalFormatting>
  <conditionalFormatting sqref="A96:F96">
    <cfRule type="cellIs" dxfId="91" priority="94" stopIfTrue="1" operator="equal">
      <formula>0</formula>
    </cfRule>
  </conditionalFormatting>
  <conditionalFormatting sqref="G105">
    <cfRule type="cellIs" dxfId="90" priority="91" stopIfTrue="1" operator="equal">
      <formula>$G104</formula>
    </cfRule>
  </conditionalFormatting>
  <conditionalFormatting sqref="A105:F105">
    <cfRule type="cellIs" dxfId="89" priority="92" stopIfTrue="1" operator="equal">
      <formula>0</formula>
    </cfRule>
  </conditionalFormatting>
  <conditionalFormatting sqref="G112">
    <cfRule type="cellIs" dxfId="88" priority="79" stopIfTrue="1" operator="equal">
      <formula>$G111</formula>
    </cfRule>
  </conditionalFormatting>
  <conditionalFormatting sqref="A106:F106">
    <cfRule type="cellIs" dxfId="87" priority="90" stopIfTrue="1" operator="equal">
      <formula>0</formula>
    </cfRule>
  </conditionalFormatting>
  <conditionalFormatting sqref="A110:F110">
    <cfRule type="cellIs" dxfId="86" priority="84" stopIfTrue="1" operator="equal">
      <formula>0</formula>
    </cfRule>
  </conditionalFormatting>
  <conditionalFormatting sqref="G111">
    <cfRule type="cellIs" dxfId="85" priority="81" stopIfTrue="1" operator="equal">
      <formula>$G110</formula>
    </cfRule>
  </conditionalFormatting>
  <conditionalFormatting sqref="A111:F111">
    <cfRule type="cellIs" dxfId="84" priority="82" stopIfTrue="1" operator="equal">
      <formula>0</formula>
    </cfRule>
  </conditionalFormatting>
  <conditionalFormatting sqref="G106">
    <cfRule type="cellIs" dxfId="83" priority="89" stopIfTrue="1" operator="equal">
      <formula>#REF!</formula>
    </cfRule>
  </conditionalFormatting>
  <conditionalFormatting sqref="A112:F112">
    <cfRule type="cellIs" dxfId="82" priority="80" stopIfTrue="1" operator="equal">
      <formula>0</formula>
    </cfRule>
  </conditionalFormatting>
  <conditionalFormatting sqref="G108">
    <cfRule type="cellIs" dxfId="81" priority="87" stopIfTrue="1" operator="equal">
      <formula>$G106</formula>
    </cfRule>
  </conditionalFormatting>
  <conditionalFormatting sqref="A108:F108">
    <cfRule type="cellIs" dxfId="80" priority="88" stopIfTrue="1" operator="equal">
      <formula>0</formula>
    </cfRule>
  </conditionalFormatting>
  <conditionalFormatting sqref="G109">
    <cfRule type="cellIs" dxfId="79" priority="85" stopIfTrue="1" operator="equal">
      <formula>$G108</formula>
    </cfRule>
  </conditionalFormatting>
  <conditionalFormatting sqref="A109:F109">
    <cfRule type="cellIs" dxfId="78" priority="86" stopIfTrue="1" operator="equal">
      <formula>0</formula>
    </cfRule>
  </conditionalFormatting>
  <conditionalFormatting sqref="G110">
    <cfRule type="cellIs" dxfId="77" priority="83" stopIfTrue="1" operator="equal">
      <formula>$G109</formula>
    </cfRule>
  </conditionalFormatting>
  <conditionalFormatting sqref="G120">
    <cfRule type="cellIs" dxfId="76" priority="78" stopIfTrue="1" operator="equal">
      <formula>$G119</formula>
    </cfRule>
  </conditionalFormatting>
  <conditionalFormatting sqref="A113:F113">
    <cfRule type="cellIs" dxfId="75" priority="77" stopIfTrue="1" operator="equal">
      <formula>0</formula>
    </cfRule>
  </conditionalFormatting>
  <conditionalFormatting sqref="G117">
    <cfRule type="cellIs" dxfId="74" priority="70" stopIfTrue="1" operator="equal">
      <formula>$G116</formula>
    </cfRule>
  </conditionalFormatting>
  <conditionalFormatting sqref="A114:F114">
    <cfRule type="cellIs" dxfId="73" priority="75" stopIfTrue="1" operator="equal">
      <formula>0</formula>
    </cfRule>
  </conditionalFormatting>
  <conditionalFormatting sqref="G113">
    <cfRule type="cellIs" dxfId="72" priority="76" stopIfTrue="1" operator="equal">
      <formula>#REF!</formula>
    </cfRule>
  </conditionalFormatting>
  <conditionalFormatting sqref="A117:F117">
    <cfRule type="cellIs" dxfId="71" priority="71" stopIfTrue="1" operator="equal">
      <formula>0</formula>
    </cfRule>
  </conditionalFormatting>
  <conditionalFormatting sqref="G114">
    <cfRule type="cellIs" dxfId="70" priority="74" stopIfTrue="1" operator="equal">
      <formula>#REF!</formula>
    </cfRule>
  </conditionalFormatting>
  <conditionalFormatting sqref="G116">
    <cfRule type="cellIs" dxfId="69" priority="72" stopIfTrue="1" operator="equal">
      <formula>$G114</formula>
    </cfRule>
  </conditionalFormatting>
  <conditionalFormatting sqref="A116:F116">
    <cfRule type="cellIs" dxfId="68" priority="73" stopIfTrue="1" operator="equal">
      <formula>0</formula>
    </cfRule>
  </conditionalFormatting>
  <conditionalFormatting sqref="G118">
    <cfRule type="cellIs" dxfId="67" priority="68" stopIfTrue="1" operator="equal">
      <formula>$G117</formula>
    </cfRule>
  </conditionalFormatting>
  <conditionalFormatting sqref="A118:F118">
    <cfRule type="cellIs" dxfId="66" priority="69" stopIfTrue="1" operator="equal">
      <formula>0</formula>
    </cfRule>
  </conditionalFormatting>
  <conditionalFormatting sqref="G119">
    <cfRule type="cellIs" dxfId="65" priority="66" stopIfTrue="1" operator="equal">
      <formula>$G118</formula>
    </cfRule>
  </conditionalFormatting>
  <conditionalFormatting sqref="A119:F119">
    <cfRule type="cellIs" dxfId="64" priority="67" stopIfTrue="1" operator="equal">
      <formula>0</formula>
    </cfRule>
  </conditionalFormatting>
  <conditionalFormatting sqref="A120:F120">
    <cfRule type="cellIs" dxfId="63" priority="65" stopIfTrue="1" operator="equal">
      <formula>0</formula>
    </cfRule>
  </conditionalFormatting>
  <conditionalFormatting sqref="G121">
    <cfRule type="cellIs" dxfId="62" priority="63" stopIfTrue="1" operator="equal">
      <formula>$G120</formula>
    </cfRule>
  </conditionalFormatting>
  <conditionalFormatting sqref="A121:F121">
    <cfRule type="cellIs" dxfId="61" priority="64" stopIfTrue="1" operator="equal">
      <formula>0</formula>
    </cfRule>
  </conditionalFormatting>
  <conditionalFormatting sqref="G122">
    <cfRule type="cellIs" dxfId="60" priority="61" stopIfTrue="1" operator="equal">
      <formula>#REF!</formula>
    </cfRule>
  </conditionalFormatting>
  <conditionalFormatting sqref="A122:F122">
    <cfRule type="cellIs" dxfId="59" priority="62" stopIfTrue="1" operator="equal">
      <formula>0</formula>
    </cfRule>
  </conditionalFormatting>
  <conditionalFormatting sqref="A123:F123">
    <cfRule type="cellIs" dxfId="58" priority="60" stopIfTrue="1" operator="equal">
      <formula>0</formula>
    </cfRule>
  </conditionalFormatting>
  <conditionalFormatting sqref="G124">
    <cfRule type="cellIs" dxfId="57" priority="55" stopIfTrue="1" operator="equal">
      <formula>$G122</formula>
    </cfRule>
  </conditionalFormatting>
  <conditionalFormatting sqref="A125:F125">
    <cfRule type="cellIs" dxfId="56" priority="58" stopIfTrue="1" operator="equal">
      <formula>0</formula>
    </cfRule>
  </conditionalFormatting>
  <conditionalFormatting sqref="G125:L125">
    <cfRule type="cellIs" dxfId="55" priority="57" stopIfTrue="1" operator="equal">
      <formula>$G123</formula>
    </cfRule>
  </conditionalFormatting>
  <conditionalFormatting sqref="A124:F124">
    <cfRule type="cellIs" dxfId="54" priority="56" stopIfTrue="1" operator="equal">
      <formula>0</formula>
    </cfRule>
  </conditionalFormatting>
  <conditionalFormatting sqref="G127">
    <cfRule type="cellIs" dxfId="53" priority="53" stopIfTrue="1" operator="equal">
      <formula>$G126</formula>
    </cfRule>
  </conditionalFormatting>
  <conditionalFormatting sqref="A127:F127">
    <cfRule type="cellIs" dxfId="52" priority="54" stopIfTrue="1" operator="equal">
      <formula>0</formula>
    </cfRule>
  </conditionalFormatting>
  <conditionalFormatting sqref="G128">
    <cfRule type="cellIs" dxfId="51" priority="51" stopIfTrue="1" operator="equal">
      <formula>#REF!</formula>
    </cfRule>
  </conditionalFormatting>
  <conditionalFormatting sqref="A128:F128">
    <cfRule type="cellIs" dxfId="50" priority="52" stopIfTrue="1" operator="equal">
      <formula>0</formula>
    </cfRule>
  </conditionalFormatting>
  <conditionalFormatting sqref="A129:F129">
    <cfRule type="cellIs" dxfId="49" priority="50" stopIfTrue="1" operator="equal">
      <formula>0</formula>
    </cfRule>
  </conditionalFormatting>
  <conditionalFormatting sqref="G129">
    <cfRule type="cellIs" dxfId="48" priority="49" stopIfTrue="1" operator="equal">
      <formula>#REF!</formula>
    </cfRule>
  </conditionalFormatting>
  <conditionalFormatting sqref="G130">
    <cfRule type="cellIs" dxfId="47" priority="47" stopIfTrue="1" operator="equal">
      <formula>#REF!</formula>
    </cfRule>
  </conditionalFormatting>
  <conditionalFormatting sqref="A130:F130">
    <cfRule type="cellIs" dxfId="46" priority="48" stopIfTrue="1" operator="equal">
      <formula>0</formula>
    </cfRule>
  </conditionalFormatting>
  <conditionalFormatting sqref="A131:F131">
    <cfRule type="cellIs" dxfId="45" priority="46" stopIfTrue="1" operator="equal">
      <formula>0</formula>
    </cfRule>
  </conditionalFormatting>
  <conditionalFormatting sqref="G131">
    <cfRule type="cellIs" dxfId="44" priority="45" stopIfTrue="1" operator="equal">
      <formula>$G130</formula>
    </cfRule>
  </conditionalFormatting>
  <conditionalFormatting sqref="A132:F132">
    <cfRule type="cellIs" dxfId="43" priority="44" stopIfTrue="1" operator="equal">
      <formula>0</formula>
    </cfRule>
  </conditionalFormatting>
  <conditionalFormatting sqref="G132">
    <cfRule type="cellIs" dxfId="42" priority="43" stopIfTrue="1" operator="equal">
      <formula>#REF!</formula>
    </cfRule>
  </conditionalFormatting>
  <conditionalFormatting sqref="G133">
    <cfRule type="cellIs" dxfId="41" priority="39" stopIfTrue="1" operator="equal">
      <formula>$G131</formula>
    </cfRule>
  </conditionalFormatting>
  <conditionalFormatting sqref="A134:F134">
    <cfRule type="cellIs" dxfId="40" priority="42" stopIfTrue="1" operator="equal">
      <formula>0</formula>
    </cfRule>
  </conditionalFormatting>
  <conditionalFormatting sqref="G134:L134">
    <cfRule type="cellIs" dxfId="39" priority="41" stopIfTrue="1" operator="equal">
      <formula>$G132</formula>
    </cfRule>
  </conditionalFormatting>
  <conditionalFormatting sqref="A133:F133">
    <cfRule type="cellIs" dxfId="38" priority="40" stopIfTrue="1" operator="equal">
      <formula>0</formula>
    </cfRule>
  </conditionalFormatting>
  <conditionalFormatting sqref="G136">
    <cfRule type="cellIs" dxfId="37" priority="36" stopIfTrue="1" operator="equal">
      <formula>$G135</formula>
    </cfRule>
  </conditionalFormatting>
  <conditionalFormatting sqref="A136:F136">
    <cfRule type="cellIs" dxfId="36" priority="37" stopIfTrue="1" operator="equal">
      <formula>0</formula>
    </cfRule>
  </conditionalFormatting>
  <conditionalFormatting sqref="A137:F137">
    <cfRule type="cellIs" dxfId="35" priority="35" stopIfTrue="1" operator="equal">
      <formula>0</formula>
    </cfRule>
  </conditionalFormatting>
  <conditionalFormatting sqref="G137">
    <cfRule type="cellIs" dxfId="34" priority="38" stopIfTrue="1" operator="equal">
      <formula>#REF!</formula>
    </cfRule>
  </conditionalFormatting>
  <conditionalFormatting sqref="A138:F138">
    <cfRule type="cellIs" dxfId="33" priority="34" stopIfTrue="1" operator="equal">
      <formula>0</formula>
    </cfRule>
  </conditionalFormatting>
  <conditionalFormatting sqref="G138">
    <cfRule type="cellIs" dxfId="32" priority="33" stopIfTrue="1" operator="equal">
      <formula>#REF!</formula>
    </cfRule>
  </conditionalFormatting>
  <conditionalFormatting sqref="G139">
    <cfRule type="cellIs" dxfId="31" priority="31" stopIfTrue="1" operator="equal">
      <formula>#REF!</formula>
    </cfRule>
  </conditionalFormatting>
  <conditionalFormatting sqref="A139:F139">
    <cfRule type="cellIs" dxfId="30" priority="32" stopIfTrue="1" operator="equal">
      <formula>0</formula>
    </cfRule>
  </conditionalFormatting>
  <conditionalFormatting sqref="A140:F140">
    <cfRule type="cellIs" dxfId="29" priority="30" stopIfTrue="1" operator="equal">
      <formula>0</formula>
    </cfRule>
  </conditionalFormatting>
  <conditionalFormatting sqref="G140">
    <cfRule type="cellIs" dxfId="28" priority="29" stopIfTrue="1" operator="equal">
      <formula>$G139</formula>
    </cfRule>
  </conditionalFormatting>
  <conditionalFormatting sqref="G141">
    <cfRule type="cellIs" dxfId="27" priority="27" stopIfTrue="1" operator="equal">
      <formula>#REF!</formula>
    </cfRule>
  </conditionalFormatting>
  <conditionalFormatting sqref="A141:F141">
    <cfRule type="cellIs" dxfId="26" priority="28" stopIfTrue="1" operator="equal">
      <formula>0</formula>
    </cfRule>
  </conditionalFormatting>
  <conditionalFormatting sqref="G142">
    <cfRule type="cellIs" dxfId="25" priority="23" stopIfTrue="1" operator="equal">
      <formula>$G140</formula>
    </cfRule>
  </conditionalFormatting>
  <conditionalFormatting sqref="A143:F143">
    <cfRule type="cellIs" dxfId="24" priority="26" stopIfTrue="1" operator="equal">
      <formula>0</formula>
    </cfRule>
  </conditionalFormatting>
  <conditionalFormatting sqref="G143:L143">
    <cfRule type="cellIs" dxfId="23" priority="25" stopIfTrue="1" operator="equal">
      <formula>$G141</formula>
    </cfRule>
  </conditionalFormatting>
  <conditionalFormatting sqref="A142:F142">
    <cfRule type="cellIs" dxfId="22" priority="24" stopIfTrue="1" operator="equal">
      <formula>0</formula>
    </cfRule>
  </conditionalFormatting>
  <conditionalFormatting sqref="G145">
    <cfRule type="cellIs" dxfId="21" priority="21" stopIfTrue="1" operator="equal">
      <formula>$G144</formula>
    </cfRule>
  </conditionalFormatting>
  <conditionalFormatting sqref="A145:F145">
    <cfRule type="cellIs" dxfId="20" priority="22" stopIfTrue="1" operator="equal">
      <formula>0</formula>
    </cfRule>
  </conditionalFormatting>
  <conditionalFormatting sqref="G146">
    <cfRule type="cellIs" dxfId="19" priority="19" stopIfTrue="1" operator="equal">
      <formula>#REF!</formula>
    </cfRule>
  </conditionalFormatting>
  <conditionalFormatting sqref="A146:F146">
    <cfRule type="cellIs" dxfId="18" priority="20" stopIfTrue="1" operator="equal">
      <formula>0</formula>
    </cfRule>
  </conditionalFormatting>
  <conditionalFormatting sqref="A147:F147">
    <cfRule type="cellIs" dxfId="17" priority="18" stopIfTrue="1" operator="equal">
      <formula>0</formula>
    </cfRule>
  </conditionalFormatting>
  <conditionalFormatting sqref="G147">
    <cfRule type="cellIs" dxfId="16" priority="17" stopIfTrue="1" operator="equal">
      <formula>#REF!</formula>
    </cfRule>
  </conditionalFormatting>
  <conditionalFormatting sqref="A148:F148">
    <cfRule type="cellIs" dxfId="15" priority="16" stopIfTrue="1" operator="equal">
      <formula>0</formula>
    </cfRule>
  </conditionalFormatting>
  <conditionalFormatting sqref="G148">
    <cfRule type="cellIs" dxfId="14" priority="15" stopIfTrue="1" operator="equal">
      <formula>#REF!</formula>
    </cfRule>
  </conditionalFormatting>
  <conditionalFormatting sqref="A149:F149">
    <cfRule type="cellIs" dxfId="13" priority="14" stopIfTrue="1" operator="equal">
      <formula>0</formula>
    </cfRule>
  </conditionalFormatting>
  <conditionalFormatting sqref="G149">
    <cfRule type="cellIs" dxfId="12" priority="13" stopIfTrue="1" operator="equal">
      <formula>$G148</formula>
    </cfRule>
  </conditionalFormatting>
  <conditionalFormatting sqref="G150">
    <cfRule type="cellIs" dxfId="11" priority="11" stopIfTrue="1" operator="equal">
      <formula>#REF!</formula>
    </cfRule>
  </conditionalFormatting>
  <conditionalFormatting sqref="A150:F150">
    <cfRule type="cellIs" dxfId="10" priority="12" stopIfTrue="1" operator="equal">
      <formula>0</formula>
    </cfRule>
  </conditionalFormatting>
  <conditionalFormatting sqref="G151">
    <cfRule type="cellIs" dxfId="9" priority="7" stopIfTrue="1" operator="equal">
      <formula>$G149</formula>
    </cfRule>
  </conditionalFormatting>
  <conditionalFormatting sqref="A152:F152">
    <cfRule type="cellIs" dxfId="8" priority="10" stopIfTrue="1" operator="equal">
      <formula>0</formula>
    </cfRule>
  </conditionalFormatting>
  <conditionalFormatting sqref="G152:L152">
    <cfRule type="cellIs" dxfId="7" priority="9" stopIfTrue="1" operator="equal">
      <formula>$G150</formula>
    </cfRule>
  </conditionalFormatting>
  <conditionalFormatting sqref="A151:F151">
    <cfRule type="cellIs" dxfId="6" priority="8" stopIfTrue="1" operator="equal">
      <formula>0</formula>
    </cfRule>
  </conditionalFormatting>
  <conditionalFormatting sqref="G99">
    <cfRule type="cellIs" dxfId="5" priority="5" stopIfTrue="1" operator="equal">
      <formula>$G88</formula>
    </cfRule>
  </conditionalFormatting>
  <conditionalFormatting sqref="A99:F99">
    <cfRule type="cellIs" dxfId="4" priority="6" stopIfTrue="1" operator="equal">
      <formula>0</formula>
    </cfRule>
  </conditionalFormatting>
  <conditionalFormatting sqref="A107:F107">
    <cfRule type="cellIs" dxfId="3" priority="4" stopIfTrue="1" operator="equal">
      <formula>0</formula>
    </cfRule>
  </conditionalFormatting>
  <conditionalFormatting sqref="G107">
    <cfRule type="cellIs" dxfId="2" priority="3" stopIfTrue="1" operator="equal">
      <formula>#REF!</formula>
    </cfRule>
  </conditionalFormatting>
  <conditionalFormatting sqref="A115:F115">
    <cfRule type="cellIs" dxfId="1" priority="2" stopIfTrue="1" operator="equal">
      <formula>0</formula>
    </cfRule>
  </conditionalFormatting>
  <conditionalFormatting sqref="G115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2020-09-08T07:18:02Z</cp:lastPrinted>
  <dcterms:created xsi:type="dcterms:W3CDTF">2016-08-15T09:54:21Z</dcterms:created>
  <dcterms:modified xsi:type="dcterms:W3CDTF">2020-09-08T07:18:53Z</dcterms:modified>
</cp:coreProperties>
</file>