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1021" sheetId="6" r:id="rId1"/>
  </sheets>
  <definedNames>
    <definedName name="_xlnm.Print_Area" localSheetId="0">'Додаток2 КПК0611021'!$A$1:$BY$431</definedName>
  </definedNames>
  <calcPr calcId="125725"/>
</workbook>
</file>

<file path=xl/calcChain.xml><?xml version="1.0" encoding="utf-8"?>
<calcChain xmlns="http://schemas.openxmlformats.org/spreadsheetml/2006/main">
  <c r="BH394" i="6"/>
  <c r="AT394"/>
  <c r="AJ394"/>
  <c r="BH393"/>
  <c r="AT393"/>
  <c r="AJ393"/>
  <c r="BH392"/>
  <c r="AT392"/>
  <c r="AJ392"/>
  <c r="BH391"/>
  <c r="AT391"/>
  <c r="AJ391"/>
  <c r="BH390"/>
  <c r="AT390"/>
  <c r="AJ390"/>
  <c r="BH389"/>
  <c r="AT389"/>
  <c r="AJ389"/>
  <c r="BH388"/>
  <c r="AT388"/>
  <c r="AJ388"/>
  <c r="BH387"/>
  <c r="AT387"/>
  <c r="AJ387"/>
  <c r="BH386"/>
  <c r="AT386"/>
  <c r="AJ386"/>
  <c r="BH385"/>
  <c r="AT385"/>
  <c r="AJ385"/>
  <c r="BH384"/>
  <c r="AT384"/>
  <c r="AJ384"/>
  <c r="BH383"/>
  <c r="AT383"/>
  <c r="AJ383"/>
  <c r="BH382"/>
  <c r="AT382"/>
  <c r="AJ382"/>
  <c r="BH381"/>
  <c r="AT381"/>
  <c r="AJ381"/>
  <c r="BG372"/>
  <c r="AQ372"/>
  <c r="BG371"/>
  <c r="AQ371"/>
  <c r="BG370"/>
  <c r="AQ370"/>
  <c r="BG369"/>
  <c r="AQ369"/>
  <c r="BG368"/>
  <c r="AQ368"/>
  <c r="BG367"/>
  <c r="AQ367"/>
  <c r="BG366"/>
  <c r="AQ366"/>
  <c r="BG365"/>
  <c r="AQ365"/>
  <c r="BG364"/>
  <c r="AQ364"/>
  <c r="BG363"/>
  <c r="AQ363"/>
  <c r="BG362"/>
  <c r="AQ362"/>
  <c r="BG361"/>
  <c r="AQ361"/>
  <c r="BG360"/>
  <c r="AQ360"/>
  <c r="BG359"/>
  <c r="AQ359"/>
  <c r="BG358"/>
  <c r="AQ358"/>
  <c r="AZ335"/>
  <c r="AK335"/>
  <c r="BO327"/>
  <c r="AZ327"/>
  <c r="AK327"/>
  <c r="BD142"/>
  <c r="AJ142"/>
  <c r="BD141"/>
  <c r="AJ141"/>
  <c r="BD140"/>
  <c r="AJ140"/>
  <c r="BD139"/>
  <c r="AJ139"/>
  <c r="BU131"/>
  <c r="BB131"/>
  <c r="AI131"/>
  <c r="BU130"/>
  <c r="BB130"/>
  <c r="AI130"/>
  <c r="BU129"/>
  <c r="BB129"/>
  <c r="AI129"/>
  <c r="BU128"/>
  <c r="BB128"/>
  <c r="AI128"/>
  <c r="BG118"/>
  <c r="AM118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U87"/>
  <c r="BB87"/>
  <c r="AI87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G54"/>
  <c r="AM54"/>
  <c r="BG53"/>
  <c r="AM53"/>
  <c r="BG52"/>
  <c r="AM52"/>
  <c r="BG51"/>
  <c r="AM51"/>
  <c r="BG50"/>
  <c r="AM50"/>
  <c r="BG49"/>
  <c r="AM49"/>
  <c r="BG48"/>
  <c r="AM48"/>
  <c r="BG47"/>
  <c r="AM47"/>
  <c r="BG46"/>
  <c r="AM46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<sst xmlns="http://schemas.openxmlformats.org/spreadsheetml/2006/main" count="1126" uniqueCount="334">
  <si>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</si>
  <si>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</si>
  <si>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</si>
  <si>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</si>
  <si>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</si>
  <si>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</si>
  <si>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</si>
  <si>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</si>
  <si>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</si>
  <si>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</si>
  <si>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</si>
  <si>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</si>
  <si>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</si>
  <si>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</si>
  <si>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</si>
  <si>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</si>
  <si>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</si>
  <si>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</si>
  <si>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</si>
  <si>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</si>
  <si>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</si>
  <si>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</si>
  <si>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</si>
  <si>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</si>
  <si>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</si>
  <si>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</si>
  <si>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</si>
  <si>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</si>
  <si>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</si>
  <si>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</si>
  <si>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</si>
  <si>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</si>
  <si>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</si>
  <si>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</si>
  <si>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</si>
  <si>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</si>
  <si>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</si>
  <si>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</si>
  <si>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</si>
  <si>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</si>
  <si>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</si>
  <si>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</si>
  <si>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</si>
  <si>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</si>
  <si>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</si>
  <si>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</si>
  <si>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</si>
  <si>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</si>
  <si>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</si>
  <si>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</si>
  <si>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</si>
  <si>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</si>
  <si>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</si>
  <si>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</si>
  <si>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</si>
  <si>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</si>
  <si>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</si>
  <si>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</si>
  <si>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</si>
  <si>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</si>
  <si>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</si>
  <si>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</si>
  <si>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</si>
  <si>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</si>
  <si>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</si>
  <si>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</si>
  <si>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</si>
  <si>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</si>
  <si>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</si>
  <si>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</si>
  <si>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</si>
  <si>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</si>
  <si>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</si>
  <si>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</si>
  <si>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</si>
  <si>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</si>
  <si>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</si>
  <si>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</si>
  <si>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</si>
  <si>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</si>
  <si>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</si>
  <si>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</si>
  <si>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</si>
  <si>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</si>
  <si>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</si>
  <si>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</si>
  <si>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</si>
  <si>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</si>
  <si>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</si>
  <si>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</si>
  <si>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</si>
  <si>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</si>
  <si>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</si>
  <si>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</si>
  <si>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</si>
  <si>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</si>
  <si>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</si>
  <si>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</si>
  <si>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</si>
  <si>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</si>
  <si>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</si>
  <si>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</si>
  <si>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</si>
  <si>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</si>
  <si>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</si>
  <si>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</si>
  <si>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</si>
  <si>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</si>
  <si>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</si>
  <si>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</si>
  <si>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</si>
  <si>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</si>
  <si>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</si>
  <si>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</si>
  <si>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</si>
  <si>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</si>
  <si>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</si>
  <si>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</si>
  <si>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</si>
  <si>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</si>
  <si>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</si>
  <si>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</si>
  <si>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</si>
  <si>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</si>
  <si>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</si>
  <si>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</si>
  <si>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</si>
  <si>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</si>
  <si>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</si>
  <si>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</si>
  <si>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</si>
  <si>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</si>
  <si>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</si>
  <si>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</si>
  <si>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</si>
  <si>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</si>
  <si>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</si>
  <si>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</si>
  <si>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</si>
  <si>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</si>
  <si>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</si>
  <si>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</si>
  <si>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</si>
  <si>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</si>
  <si>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</si>
  <si>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</si>
  <si>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</si>
  <si>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</si>
  <si>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</si>
  <si>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</si>
  <si>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</si>
  <si>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</si>
  <si>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</si>
  <si>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</si>
  <si>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</si>
  <si>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</si>
  <si>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</si>
  <si>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</si>
  <si>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</si>
  <si>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</si>
  <si>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</si>
  <si>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</si>
  <si>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</si>
  <si>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</si>
  <si>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</si>
  <si>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</si>
  <si>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</si>
  <si>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</si>
  <si>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</si>
  <si>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</si>
  <si>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</si>
  <si>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</si>
  <si>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</si>
  <si>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</si>
  <si>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</si>
  <si>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</si>
  <si>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</si>
  <si>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</si>
  <si>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</si>
  <si>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</si>
  <si>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</si>
  <si>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</si>
  <si>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</si>
  <si>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</si>
  <si>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</si>
  <si>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</si>
  <si>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</si>
  <si>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</si>
  <si>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</si>
  <si>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</si>
  <si>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</si>
  <si>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</si>
  <si>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</si>
  <si>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</si>
  <si>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</si>
  <si>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</si>
  <si>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Забезпечення збереження  енергоресурсів</t>
  </si>
  <si>
    <t>Забезпечення надання відповідних послуг денними загальноосвітніми навчальними закладами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</si>
  <si>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</si>
  <si>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</si>
  <si>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</si>
  <si>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всього - середньорічне число працівників</t>
  </si>
  <si>
    <t>осіб</t>
  </si>
  <si>
    <t>чоловіки</t>
  </si>
  <si>
    <t>звітнвсть</t>
  </si>
  <si>
    <t>жінки</t>
  </si>
  <si>
    <t>Кількість осіб з інвалідністю</t>
  </si>
  <si>
    <t>звітність</t>
  </si>
  <si>
    <t>Видатки на харчування</t>
  </si>
  <si>
    <t>грн.</t>
  </si>
  <si>
    <t>кошторис</t>
  </si>
  <si>
    <t>кількість закладів (за ступенями шкіл) в т.ч.</t>
  </si>
  <si>
    <t>од.</t>
  </si>
  <si>
    <t>міська місцевість</t>
  </si>
  <si>
    <t>звітність форма№ ЗНЗ-1</t>
  </si>
  <si>
    <t>сільська місцевість</t>
  </si>
  <si>
    <t>кількість класів (за ступенями шкіл) в т.ч.</t>
  </si>
  <si>
    <t>звітність установи</t>
  </si>
  <si>
    <t>всього - середньорічне число ставок (штатних одиниць)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</si>
  <si>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</si>
  <si>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</si>
  <si>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</si>
  <si>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</si>
  <si>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мережа штати та контингенти</t>
  </si>
  <si>
    <t>середньорічне число штатних одиниць адмінперсоналу, за умовами оплати віднесених до педагогічного персоналу</t>
  </si>
  <si>
    <t>загальна  площа  приміщень  (установ)</t>
  </si>
  <si>
    <t>м.кв.</t>
  </si>
  <si>
    <t>техн.документація</t>
  </si>
  <si>
    <t>Обсяг видатків на  оплату енергоносіїв та комунальних  послуг -всього  зних</t>
  </si>
  <si>
    <t>тис.грн.</t>
  </si>
  <si>
    <t>- водопостачання</t>
  </si>
  <si>
    <t>-електроенергії</t>
  </si>
  <si>
    <t>-природний газ</t>
  </si>
  <si>
    <t>-інші енергоносії</t>
  </si>
  <si>
    <t>обсяг видатків  на придбання предметів  довгострокового користування  у розрізі  видів</t>
  </si>
  <si>
    <t>продукту</t>
  </si>
  <si>
    <t>Кількість дітей що харчується</t>
  </si>
  <si>
    <t>кількість учнів  які  навчаються у загальноосвітніх навчальних  закладах з них</t>
  </si>
  <si>
    <t>мережа</t>
  </si>
  <si>
    <t>Обсяг споживання енергоносіїв  у натуральних  одиницях- всього з них</t>
  </si>
  <si>
    <t>тис.куб.м</t>
  </si>
  <si>
    <t>водопостачання</t>
  </si>
  <si>
    <t>електроенергії</t>
  </si>
  <si>
    <t>тис.кВт.год</t>
  </si>
  <si>
    <t>природний газ</t>
  </si>
  <si>
    <t>кількість дітей від 6-18 років</t>
  </si>
  <si>
    <t>дівчатка</t>
  </si>
  <si>
    <t>хлопчики</t>
  </si>
  <si>
    <t>розрахунково</t>
  </si>
  <si>
    <t>Кількість установ яким  проведено оновлення матеріально- технічної бази</t>
  </si>
  <si>
    <t>ефективності</t>
  </si>
  <si>
    <t>Середні витрати на харчування 1 учня</t>
  </si>
  <si>
    <t>діто-дні відвідування</t>
  </si>
  <si>
    <t>днів</t>
  </si>
  <si>
    <t>середні  витрати на 1 учня  в т.ч.</t>
  </si>
  <si>
    <t>середня  наповнюваність класів  в т.ч.</t>
  </si>
  <si>
    <t>середні  витрати на придбання інших  предметів  та обладнання</t>
  </si>
  <si>
    <t>середнє споживання комунальних  послуг  та енергоносіїв в т.ч.</t>
  </si>
  <si>
    <t>тис. куб. м/рік</t>
  </si>
  <si>
    <t>якості</t>
  </si>
  <si>
    <t>Відсоток виконання норм харчування  на 1 дитину</t>
  </si>
  <si>
    <t>відс.</t>
  </si>
  <si>
    <t>кількість днів відвідування</t>
  </si>
  <si>
    <t>динаміка  кількості  установ у яких здійснено оновлення матеріально- технічної  бази</t>
  </si>
  <si>
    <t>Річна економія  витрачання енергоресурсів  в натуральному  виразі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</si>
  <si>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</si>
  <si>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</si>
  <si>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</si>
  <si>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</si>
  <si>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</si>
  <si>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</si>
  <si>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</si>
  <si>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</si>
  <si>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</si>
  <si>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040 - Інші спеціалісти</t>
  </si>
  <si>
    <t>070 - Робітники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</si>
  <si>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</si>
  <si>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</si>
  <si>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</si>
  <si>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</si>
  <si>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</si>
  <si>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закладами; _x000D_
Забезпеченняи  збереження енергоресурсів; _x000D_
Придбання обладання та  предметів довгострокового  користування( доступність для кожного громадянина освітніх послуг, що надаються системою загальної освіти)</t>
  </si>
  <si>
    <t>.- Конституція  України, Бюджетний  кодекс  України ,;_x000D_
- Закон  України "Про освіту ";_x000D_
-  Закон  України  "Про місцеве  самоврядування  в Україні  " від 21.05.1997 р. №280/97-ВР;_x000D_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</si>
  <si>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</si>
  <si>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</si>
  <si>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</si>
  <si>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</si>
  <si>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</si>
  <si>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</si>
  <si>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</si>
  <si>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</si>
  <si>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</si>
  <si>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</si>
  <si>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</si>
  <si>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</si>
  <si>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</si>
  <si>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</si>
  <si>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</si>
  <si>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</si>
  <si>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</si>
  <si>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</si>
  <si>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</si>
  <si>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</si>
  <si>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</si>
  <si>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</si>
  <si>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</si>
  <si>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</si>
  <si>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</si>
  <si>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</si>
  <si>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</si>
  <si>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</si>
  <si>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</si>
  <si>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</si>
  <si>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</si>
  <si>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</si>
  <si>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</si>
  <si>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</si>
  <si>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</si>
  <si>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</si>
  <si>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</si>
  <si>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</si>
  <si>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</si>
  <si>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</si>
  <si>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</si>
  <si>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</si>
  <si>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</si>
  <si>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</si>
  <si>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</si>
  <si>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</si>
  <si>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</si>
  <si>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</si>
  <si>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 за рахунок коштів місцевого бюджету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</si>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</sst>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32"/>
  <sheetViews>
    <sheetView tabSelected="1" view="pageBreakPreview" topLeftCell="A291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315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284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283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289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332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333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289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328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329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330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331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290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316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280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29" t="s">
        <v>281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9" t="s">
        <v>282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301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291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292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295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302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24415023.420000002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24415023.420000002</v>
      </c>
      <c r="AJ30" s="97"/>
      <c r="AK30" s="97"/>
      <c r="AL30" s="97"/>
      <c r="AM30" s="98"/>
      <c r="AN30" s="96">
        <v>29630707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29630707</v>
      </c>
      <c r="BC30" s="97"/>
      <c r="BD30" s="97"/>
      <c r="BE30" s="97"/>
      <c r="BF30" s="98"/>
      <c r="BG30" s="96">
        <v>29771465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29771465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1666845.86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1666845.86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2052645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2052645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1116895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1116895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896548.01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896548.01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2050000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2050000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1116895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1116895</v>
      </c>
      <c r="BV32" s="97"/>
      <c r="BW32" s="97"/>
      <c r="BX32" s="97"/>
      <c r="BY32" s="98"/>
    </row>
    <row r="33" spans="1:79" s="99" customFormat="1" ht="38.25" customHeight="1">
      <c r="A33" s="89">
        <v>25010300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258636.12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258636.12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2645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2645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>
      <c r="A34" s="89">
        <v>25010400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509007.73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509007.73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12.75" customHeight="1">
      <c r="A35" s="89">
        <v>25020100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2654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2654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25.5" customHeight="1">
      <c r="A36" s="89"/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78800</v>
      </c>
      <c r="AT36" s="97"/>
      <c r="AU36" s="97"/>
      <c r="AV36" s="97"/>
      <c r="AW36" s="98"/>
      <c r="AX36" s="96">
        <v>78800</v>
      </c>
      <c r="AY36" s="97"/>
      <c r="AZ36" s="97"/>
      <c r="BA36" s="98"/>
      <c r="BB36" s="96">
        <f>IF(ISNUMBER(AN36),AN36,0)+IF(ISNUMBER(AS36),AS36,0)</f>
        <v>78800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99" customFormat="1" ht="38.25" customHeight="1">
      <c r="A37" s="89">
        <v>208400</v>
      </c>
      <c r="B37" s="90"/>
      <c r="C37" s="90"/>
      <c r="D37" s="91"/>
      <c r="E37" s="92" t="s">
        <v>180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95" t="s">
        <v>173</v>
      </c>
      <c r="V37" s="95"/>
      <c r="W37" s="95"/>
      <c r="X37" s="95"/>
      <c r="Y37" s="95"/>
      <c r="Z37" s="95">
        <v>0</v>
      </c>
      <c r="AA37" s="95"/>
      <c r="AB37" s="95"/>
      <c r="AC37" s="95"/>
      <c r="AD37" s="95"/>
      <c r="AE37" s="96">
        <v>0</v>
      </c>
      <c r="AF37" s="97"/>
      <c r="AG37" s="97"/>
      <c r="AH37" s="98"/>
      <c r="AI37" s="96">
        <f>IF(ISNUMBER(U37),U37,0)+IF(ISNUMBER(Z37),Z37,0)</f>
        <v>0</v>
      </c>
      <c r="AJ37" s="97"/>
      <c r="AK37" s="97"/>
      <c r="AL37" s="97"/>
      <c r="AM37" s="98"/>
      <c r="AN37" s="96" t="s">
        <v>173</v>
      </c>
      <c r="AO37" s="97"/>
      <c r="AP37" s="97"/>
      <c r="AQ37" s="97"/>
      <c r="AR37" s="98"/>
      <c r="AS37" s="96">
        <v>78800</v>
      </c>
      <c r="AT37" s="97"/>
      <c r="AU37" s="97"/>
      <c r="AV37" s="97"/>
      <c r="AW37" s="98"/>
      <c r="AX37" s="96">
        <v>78800</v>
      </c>
      <c r="AY37" s="97"/>
      <c r="AZ37" s="97"/>
      <c r="BA37" s="98"/>
      <c r="BB37" s="96">
        <f>IF(ISNUMBER(AN37),AN37,0)+IF(ISNUMBER(AS37),AS37,0)</f>
        <v>78800</v>
      </c>
      <c r="BC37" s="97"/>
      <c r="BD37" s="97"/>
      <c r="BE37" s="97"/>
      <c r="BF37" s="98"/>
      <c r="BG37" s="96" t="s">
        <v>173</v>
      </c>
      <c r="BH37" s="97"/>
      <c r="BI37" s="97"/>
      <c r="BJ37" s="97"/>
      <c r="BK37" s="98"/>
      <c r="BL37" s="96">
        <v>0</v>
      </c>
      <c r="BM37" s="97"/>
      <c r="BN37" s="97"/>
      <c r="BO37" s="97"/>
      <c r="BP37" s="98"/>
      <c r="BQ37" s="96">
        <v>0</v>
      </c>
      <c r="BR37" s="97"/>
      <c r="BS37" s="97"/>
      <c r="BT37" s="98"/>
      <c r="BU37" s="96">
        <f>IF(ISNUMBER(BG37),BG37,0)+IF(ISNUMBER(BL37),BL37,0)</f>
        <v>0</v>
      </c>
      <c r="BV37" s="97"/>
      <c r="BW37" s="97"/>
      <c r="BX37" s="97"/>
      <c r="BY37" s="98"/>
    </row>
    <row r="38" spans="1:79" s="6" customFormat="1" ht="12.75" customHeight="1">
      <c r="A38" s="86"/>
      <c r="B38" s="87"/>
      <c r="C38" s="87"/>
      <c r="D38" s="88"/>
      <c r="E38" s="100" t="s">
        <v>147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24415023.420000002</v>
      </c>
      <c r="V38" s="103"/>
      <c r="W38" s="103"/>
      <c r="X38" s="103"/>
      <c r="Y38" s="103"/>
      <c r="Z38" s="103">
        <v>1666845.86</v>
      </c>
      <c r="AA38" s="103"/>
      <c r="AB38" s="103"/>
      <c r="AC38" s="103"/>
      <c r="AD38" s="103"/>
      <c r="AE38" s="104">
        <v>0</v>
      </c>
      <c r="AF38" s="105"/>
      <c r="AG38" s="105"/>
      <c r="AH38" s="106"/>
      <c r="AI38" s="104">
        <f>IF(ISNUMBER(U38),U38,0)+IF(ISNUMBER(Z38),Z38,0)</f>
        <v>26081869.280000001</v>
      </c>
      <c r="AJ38" s="105"/>
      <c r="AK38" s="105"/>
      <c r="AL38" s="105"/>
      <c r="AM38" s="106"/>
      <c r="AN38" s="104">
        <v>29630707</v>
      </c>
      <c r="AO38" s="105"/>
      <c r="AP38" s="105"/>
      <c r="AQ38" s="105"/>
      <c r="AR38" s="106"/>
      <c r="AS38" s="104">
        <v>2131445</v>
      </c>
      <c r="AT38" s="105"/>
      <c r="AU38" s="105"/>
      <c r="AV38" s="105"/>
      <c r="AW38" s="106"/>
      <c r="AX38" s="104">
        <v>78800</v>
      </c>
      <c r="AY38" s="105"/>
      <c r="AZ38" s="105"/>
      <c r="BA38" s="106"/>
      <c r="BB38" s="104">
        <f>IF(ISNUMBER(AN38),AN38,0)+IF(ISNUMBER(AS38),AS38,0)</f>
        <v>31762152</v>
      </c>
      <c r="BC38" s="105"/>
      <c r="BD38" s="105"/>
      <c r="BE38" s="105"/>
      <c r="BF38" s="106"/>
      <c r="BG38" s="104">
        <v>29771465</v>
      </c>
      <c r="BH38" s="105"/>
      <c r="BI38" s="105"/>
      <c r="BJ38" s="105"/>
      <c r="BK38" s="106"/>
      <c r="BL38" s="104">
        <v>1116895</v>
      </c>
      <c r="BM38" s="105"/>
      <c r="BN38" s="105"/>
      <c r="BO38" s="105"/>
      <c r="BP38" s="106"/>
      <c r="BQ38" s="104">
        <v>0</v>
      </c>
      <c r="BR38" s="105"/>
      <c r="BS38" s="105"/>
      <c r="BT38" s="106"/>
      <c r="BU38" s="104">
        <f>IF(ISNUMBER(BG38),BG38,0)+IF(ISNUMBER(BL38),BL38,0)</f>
        <v>30888360</v>
      </c>
      <c r="BV38" s="105"/>
      <c r="BW38" s="105"/>
      <c r="BX38" s="105"/>
      <c r="BY38" s="106"/>
    </row>
    <row r="40" spans="1:79" ht="14.25" customHeight="1">
      <c r="A40" s="79" t="s">
        <v>317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1:79" ht="15" customHeight="1">
      <c r="A41" s="44" t="s">
        <v>291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</row>
    <row r="42" spans="1:79" ht="22.5" customHeight="1">
      <c r="A42" s="54" t="s">
        <v>2</v>
      </c>
      <c r="B42" s="55"/>
      <c r="C42" s="55"/>
      <c r="D42" s="56"/>
      <c r="E42" s="54" t="s">
        <v>19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36" t="s">
        <v>313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  <c r="AR42" s="27" t="s">
        <v>318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79" ht="36" customHeight="1">
      <c r="A43" s="57"/>
      <c r="B43" s="58"/>
      <c r="C43" s="58"/>
      <c r="D43" s="59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27" t="s">
        <v>4</v>
      </c>
      <c r="Y43" s="27"/>
      <c r="Z43" s="27"/>
      <c r="AA43" s="27"/>
      <c r="AB43" s="27"/>
      <c r="AC43" s="27" t="s">
        <v>3</v>
      </c>
      <c r="AD43" s="27"/>
      <c r="AE43" s="27"/>
      <c r="AF43" s="27"/>
      <c r="AG43" s="27"/>
      <c r="AH43" s="51" t="s">
        <v>116</v>
      </c>
      <c r="AI43" s="52"/>
      <c r="AJ43" s="52"/>
      <c r="AK43" s="52"/>
      <c r="AL43" s="53"/>
      <c r="AM43" s="36" t="s">
        <v>5</v>
      </c>
      <c r="AN43" s="37"/>
      <c r="AO43" s="37"/>
      <c r="AP43" s="37"/>
      <c r="AQ43" s="38"/>
      <c r="AR43" s="36" t="s">
        <v>4</v>
      </c>
      <c r="AS43" s="37"/>
      <c r="AT43" s="37"/>
      <c r="AU43" s="37"/>
      <c r="AV43" s="38"/>
      <c r="AW43" s="36" t="s">
        <v>3</v>
      </c>
      <c r="AX43" s="37"/>
      <c r="AY43" s="37"/>
      <c r="AZ43" s="37"/>
      <c r="BA43" s="38"/>
      <c r="BB43" s="51" t="s">
        <v>116</v>
      </c>
      <c r="BC43" s="52"/>
      <c r="BD43" s="52"/>
      <c r="BE43" s="52"/>
      <c r="BF43" s="53"/>
      <c r="BG43" s="36" t="s">
        <v>96</v>
      </c>
      <c r="BH43" s="37"/>
      <c r="BI43" s="37"/>
      <c r="BJ43" s="37"/>
      <c r="BK43" s="38"/>
    </row>
    <row r="44" spans="1:79" ht="15" customHeight="1">
      <c r="A44" s="36">
        <v>1</v>
      </c>
      <c r="B44" s="37"/>
      <c r="C44" s="37"/>
      <c r="D44" s="38"/>
      <c r="E44" s="36">
        <v>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27">
        <v>3</v>
      </c>
      <c r="Y44" s="27"/>
      <c r="Z44" s="27"/>
      <c r="AA44" s="27"/>
      <c r="AB44" s="27"/>
      <c r="AC44" s="27">
        <v>4</v>
      </c>
      <c r="AD44" s="27"/>
      <c r="AE44" s="27"/>
      <c r="AF44" s="27"/>
      <c r="AG44" s="27"/>
      <c r="AH44" s="27">
        <v>5</v>
      </c>
      <c r="AI44" s="27"/>
      <c r="AJ44" s="27"/>
      <c r="AK44" s="27"/>
      <c r="AL44" s="27"/>
      <c r="AM44" s="27">
        <v>6</v>
      </c>
      <c r="AN44" s="27"/>
      <c r="AO44" s="27"/>
      <c r="AP44" s="27"/>
      <c r="AQ44" s="27"/>
      <c r="AR44" s="36">
        <v>7</v>
      </c>
      <c r="AS44" s="37"/>
      <c r="AT44" s="37"/>
      <c r="AU44" s="37"/>
      <c r="AV44" s="38"/>
      <c r="AW44" s="36">
        <v>8</v>
      </c>
      <c r="AX44" s="37"/>
      <c r="AY44" s="37"/>
      <c r="AZ44" s="37"/>
      <c r="BA44" s="38"/>
      <c r="BB44" s="36">
        <v>9</v>
      </c>
      <c r="BC44" s="37"/>
      <c r="BD44" s="37"/>
      <c r="BE44" s="37"/>
      <c r="BF44" s="38"/>
      <c r="BG44" s="36">
        <v>10</v>
      </c>
      <c r="BH44" s="37"/>
      <c r="BI44" s="37"/>
      <c r="BJ44" s="37"/>
      <c r="BK44" s="38"/>
    </row>
    <row r="45" spans="1:79" ht="20.25" hidden="1" customHeight="1">
      <c r="A45" s="39" t="s">
        <v>56</v>
      </c>
      <c r="B45" s="40"/>
      <c r="C45" s="40"/>
      <c r="D45" s="41"/>
      <c r="E45" s="39" t="s">
        <v>57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26" t="s">
        <v>60</v>
      </c>
      <c r="Y45" s="26"/>
      <c r="Z45" s="26"/>
      <c r="AA45" s="26"/>
      <c r="AB45" s="26"/>
      <c r="AC45" s="26" t="s">
        <v>61</v>
      </c>
      <c r="AD45" s="26"/>
      <c r="AE45" s="26"/>
      <c r="AF45" s="26"/>
      <c r="AG45" s="26"/>
      <c r="AH45" s="39" t="s">
        <v>94</v>
      </c>
      <c r="AI45" s="40"/>
      <c r="AJ45" s="40"/>
      <c r="AK45" s="40"/>
      <c r="AL45" s="41"/>
      <c r="AM45" s="47" t="s">
        <v>171</v>
      </c>
      <c r="AN45" s="48"/>
      <c r="AO45" s="48"/>
      <c r="AP45" s="48"/>
      <c r="AQ45" s="49"/>
      <c r="AR45" s="39" t="s">
        <v>62</v>
      </c>
      <c r="AS45" s="40"/>
      <c r="AT45" s="40"/>
      <c r="AU45" s="40"/>
      <c r="AV45" s="41"/>
      <c r="AW45" s="39" t="s">
        <v>63</v>
      </c>
      <c r="AX45" s="40"/>
      <c r="AY45" s="40"/>
      <c r="AZ45" s="40"/>
      <c r="BA45" s="41"/>
      <c r="BB45" s="39" t="s">
        <v>95</v>
      </c>
      <c r="BC45" s="40"/>
      <c r="BD45" s="40"/>
      <c r="BE45" s="40"/>
      <c r="BF45" s="41"/>
      <c r="BG45" s="47" t="s">
        <v>171</v>
      </c>
      <c r="BH45" s="48"/>
      <c r="BI45" s="48"/>
      <c r="BJ45" s="48"/>
      <c r="BK45" s="49"/>
      <c r="CA45" t="s">
        <v>23</v>
      </c>
    </row>
    <row r="46" spans="1:79" s="99" customFormat="1" ht="12.75" customHeight="1">
      <c r="A46" s="89"/>
      <c r="B46" s="90"/>
      <c r="C46" s="90"/>
      <c r="D46" s="91"/>
      <c r="E46" s="92" t="s">
        <v>172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>
        <v>0</v>
      </c>
      <c r="Y46" s="97"/>
      <c r="Z46" s="97"/>
      <c r="AA46" s="97"/>
      <c r="AB46" s="98"/>
      <c r="AC46" s="96" t="s">
        <v>173</v>
      </c>
      <c r="AD46" s="97"/>
      <c r="AE46" s="97"/>
      <c r="AF46" s="97"/>
      <c r="AG46" s="98"/>
      <c r="AH46" s="96" t="s">
        <v>173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>
        <v>0</v>
      </c>
      <c r="AS46" s="97"/>
      <c r="AT46" s="97"/>
      <c r="AU46" s="97"/>
      <c r="AV46" s="98"/>
      <c r="AW46" s="96" t="s">
        <v>173</v>
      </c>
      <c r="AX46" s="97"/>
      <c r="AY46" s="97"/>
      <c r="AZ46" s="97"/>
      <c r="BA46" s="98"/>
      <c r="BB46" s="96" t="s">
        <v>173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  <c r="CA46" s="99" t="s">
        <v>24</v>
      </c>
    </row>
    <row r="47" spans="1:79" s="99" customFormat="1" ht="25.5" customHeight="1">
      <c r="A47" s="89"/>
      <c r="B47" s="90"/>
      <c r="C47" s="90"/>
      <c r="D47" s="91"/>
      <c r="E47" s="92" t="s">
        <v>174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>
      <c r="A48" s="89">
        <v>25010100</v>
      </c>
      <c r="B48" s="90"/>
      <c r="C48" s="90"/>
      <c r="D48" s="91"/>
      <c r="E48" s="92" t="s">
        <v>175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38.25" customHeight="1">
      <c r="A49" s="89">
        <v>25010300</v>
      </c>
      <c r="B49" s="90"/>
      <c r="C49" s="90"/>
      <c r="D49" s="91"/>
      <c r="E49" s="92" t="s">
        <v>176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99" customFormat="1" ht="25.5" customHeight="1">
      <c r="A50" s="89">
        <v>25010400</v>
      </c>
      <c r="B50" s="90"/>
      <c r="C50" s="90"/>
      <c r="D50" s="91"/>
      <c r="E50" s="92" t="s">
        <v>177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12.75" customHeight="1">
      <c r="A51" s="89">
        <v>25020100</v>
      </c>
      <c r="B51" s="90"/>
      <c r="C51" s="90"/>
      <c r="D51" s="91"/>
      <c r="E51" s="92" t="s">
        <v>178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99" customFormat="1" ht="25.5" customHeight="1">
      <c r="A52" s="89"/>
      <c r="B52" s="90"/>
      <c r="C52" s="90"/>
      <c r="D52" s="91"/>
      <c r="E52" s="92" t="s">
        <v>179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6" t="s">
        <v>173</v>
      </c>
      <c r="Y52" s="97"/>
      <c r="Z52" s="97"/>
      <c r="AA52" s="97"/>
      <c r="AB52" s="98"/>
      <c r="AC52" s="96">
        <v>0</v>
      </c>
      <c r="AD52" s="97"/>
      <c r="AE52" s="97"/>
      <c r="AF52" s="97"/>
      <c r="AG52" s="98"/>
      <c r="AH52" s="96">
        <v>0</v>
      </c>
      <c r="AI52" s="97"/>
      <c r="AJ52" s="97"/>
      <c r="AK52" s="97"/>
      <c r="AL52" s="98"/>
      <c r="AM52" s="96">
        <f>IF(ISNUMBER(X52),X52,0)+IF(ISNUMBER(AC52),AC52,0)</f>
        <v>0</v>
      </c>
      <c r="AN52" s="97"/>
      <c r="AO52" s="97"/>
      <c r="AP52" s="97"/>
      <c r="AQ52" s="98"/>
      <c r="AR52" s="96" t="s">
        <v>173</v>
      </c>
      <c r="AS52" s="97"/>
      <c r="AT52" s="97"/>
      <c r="AU52" s="97"/>
      <c r="AV52" s="98"/>
      <c r="AW52" s="96">
        <v>0</v>
      </c>
      <c r="AX52" s="97"/>
      <c r="AY52" s="97"/>
      <c r="AZ52" s="97"/>
      <c r="BA52" s="98"/>
      <c r="BB52" s="96">
        <v>0</v>
      </c>
      <c r="BC52" s="97"/>
      <c r="BD52" s="97"/>
      <c r="BE52" s="97"/>
      <c r="BF52" s="98"/>
      <c r="BG52" s="95">
        <f>IF(ISNUMBER(AR52),AR52,0)+IF(ISNUMBER(AW52),AW52,0)</f>
        <v>0</v>
      </c>
      <c r="BH52" s="95"/>
      <c r="BI52" s="95"/>
      <c r="BJ52" s="95"/>
      <c r="BK52" s="95"/>
    </row>
    <row r="53" spans="1:79" s="99" customFormat="1" ht="25.5" customHeight="1">
      <c r="A53" s="89">
        <v>208400</v>
      </c>
      <c r="B53" s="90"/>
      <c r="C53" s="90"/>
      <c r="D53" s="91"/>
      <c r="E53" s="92" t="s">
        <v>180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6" t="s">
        <v>173</v>
      </c>
      <c r="Y53" s="97"/>
      <c r="Z53" s="97"/>
      <c r="AA53" s="97"/>
      <c r="AB53" s="98"/>
      <c r="AC53" s="96">
        <v>0</v>
      </c>
      <c r="AD53" s="97"/>
      <c r="AE53" s="97"/>
      <c r="AF53" s="97"/>
      <c r="AG53" s="98"/>
      <c r="AH53" s="96">
        <v>0</v>
      </c>
      <c r="AI53" s="97"/>
      <c r="AJ53" s="97"/>
      <c r="AK53" s="97"/>
      <c r="AL53" s="98"/>
      <c r="AM53" s="96">
        <f>IF(ISNUMBER(X53),X53,0)+IF(ISNUMBER(AC53),AC53,0)</f>
        <v>0</v>
      </c>
      <c r="AN53" s="97"/>
      <c r="AO53" s="97"/>
      <c r="AP53" s="97"/>
      <c r="AQ53" s="98"/>
      <c r="AR53" s="96" t="s">
        <v>173</v>
      </c>
      <c r="AS53" s="97"/>
      <c r="AT53" s="97"/>
      <c r="AU53" s="97"/>
      <c r="AV53" s="98"/>
      <c r="AW53" s="96">
        <v>0</v>
      </c>
      <c r="AX53" s="97"/>
      <c r="AY53" s="97"/>
      <c r="AZ53" s="97"/>
      <c r="BA53" s="98"/>
      <c r="BB53" s="96">
        <v>0</v>
      </c>
      <c r="BC53" s="97"/>
      <c r="BD53" s="97"/>
      <c r="BE53" s="97"/>
      <c r="BF53" s="98"/>
      <c r="BG53" s="95">
        <f>IF(ISNUMBER(AR53),AR53,0)+IF(ISNUMBER(AW53),AW53,0)</f>
        <v>0</v>
      </c>
      <c r="BH53" s="95"/>
      <c r="BI53" s="95"/>
      <c r="BJ53" s="95"/>
      <c r="BK53" s="95"/>
    </row>
    <row r="54" spans="1:79" s="6" customFormat="1" ht="12.75" customHeight="1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104">
        <v>0</v>
      </c>
      <c r="Y54" s="105"/>
      <c r="Z54" s="105"/>
      <c r="AA54" s="105"/>
      <c r="AB54" s="106"/>
      <c r="AC54" s="104">
        <v>0</v>
      </c>
      <c r="AD54" s="105"/>
      <c r="AE54" s="105"/>
      <c r="AF54" s="105"/>
      <c r="AG54" s="106"/>
      <c r="AH54" s="104">
        <v>0</v>
      </c>
      <c r="AI54" s="105"/>
      <c r="AJ54" s="105"/>
      <c r="AK54" s="105"/>
      <c r="AL54" s="106"/>
      <c r="AM54" s="104">
        <f>IF(ISNUMBER(X54),X54,0)+IF(ISNUMBER(AC54),AC54,0)</f>
        <v>0</v>
      </c>
      <c r="AN54" s="105"/>
      <c r="AO54" s="105"/>
      <c r="AP54" s="105"/>
      <c r="AQ54" s="106"/>
      <c r="AR54" s="104">
        <v>0</v>
      </c>
      <c r="AS54" s="105"/>
      <c r="AT54" s="105"/>
      <c r="AU54" s="105"/>
      <c r="AV54" s="106"/>
      <c r="AW54" s="104">
        <v>0</v>
      </c>
      <c r="AX54" s="105"/>
      <c r="AY54" s="105"/>
      <c r="AZ54" s="105"/>
      <c r="BA54" s="106"/>
      <c r="BB54" s="104">
        <v>0</v>
      </c>
      <c r="BC54" s="105"/>
      <c r="BD54" s="105"/>
      <c r="BE54" s="105"/>
      <c r="BF54" s="106"/>
      <c r="BG54" s="103">
        <f>IF(ISNUMBER(AR54),AR54,0)+IF(ISNUMBER(AW54),AW54,0)</f>
        <v>0</v>
      </c>
      <c r="BH54" s="103"/>
      <c r="BI54" s="103"/>
      <c r="BJ54" s="103"/>
      <c r="BK54" s="103"/>
    </row>
    <row r="55" spans="1:79" s="4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7" spans="1:79" s="3" customFormat="1" ht="14.25" customHeight="1">
      <c r="A57" s="29" t="s">
        <v>117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9"/>
    </row>
    <row r="58" spans="1:79" ht="14.25" customHeight="1">
      <c r="A58" s="29" t="s">
        <v>303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</row>
    <row r="59" spans="1:79" ht="15" customHeight="1">
      <c r="A59" s="31" t="s">
        <v>291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9" ht="23.1" customHeight="1">
      <c r="A60" s="62" t="s">
        <v>118</v>
      </c>
      <c r="B60" s="63"/>
      <c r="C60" s="63"/>
      <c r="D60" s="64"/>
      <c r="E60" s="27" t="s">
        <v>19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292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295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302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48.75" customHeight="1">
      <c r="A61" s="65"/>
      <c r="B61" s="66"/>
      <c r="C61" s="66"/>
      <c r="D61" s="6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36" t="s">
        <v>97</v>
      </c>
      <c r="BV61" s="37"/>
      <c r="BW61" s="37"/>
      <c r="BX61" s="37"/>
      <c r="BY61" s="38"/>
    </row>
    <row r="62" spans="1:79" ht="15" customHeight="1">
      <c r="A62" s="36">
        <v>1</v>
      </c>
      <c r="B62" s="37"/>
      <c r="C62" s="37"/>
      <c r="D62" s="38"/>
      <c r="E62" s="36">
        <v>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36">
        <v>14</v>
      </c>
      <c r="BV62" s="37"/>
      <c r="BW62" s="37"/>
      <c r="BX62" s="37"/>
      <c r="BY62" s="38"/>
    </row>
    <row r="63" spans="1:79" s="1" customFormat="1" ht="12.75" hidden="1" customHeight="1">
      <c r="A63" s="39" t="s">
        <v>64</v>
      </c>
      <c r="B63" s="40"/>
      <c r="C63" s="40"/>
      <c r="D63" s="41"/>
      <c r="E63" s="39" t="s">
        <v>57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47" t="s">
        <v>170</v>
      </c>
      <c r="BV63" s="48"/>
      <c r="BW63" s="48"/>
      <c r="BX63" s="48"/>
      <c r="BY63" s="49"/>
      <c r="CA63" t="s">
        <v>25</v>
      </c>
    </row>
    <row r="64" spans="1:79" s="99" customFormat="1" ht="12.75" customHeight="1">
      <c r="A64" s="89">
        <v>2111</v>
      </c>
      <c r="B64" s="90"/>
      <c r="C64" s="90"/>
      <c r="D64" s="91"/>
      <c r="E64" s="92" t="s">
        <v>181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13714818.120000001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13714818.120000001</v>
      </c>
      <c r="AJ64" s="97"/>
      <c r="AK64" s="97"/>
      <c r="AL64" s="97"/>
      <c r="AM64" s="98"/>
      <c r="AN64" s="96">
        <v>14861900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14861900</v>
      </c>
      <c r="BC64" s="97"/>
      <c r="BD64" s="97"/>
      <c r="BE64" s="97"/>
      <c r="BF64" s="98"/>
      <c r="BG64" s="96">
        <v>15472641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15472641</v>
      </c>
      <c r="BV64" s="97"/>
      <c r="BW64" s="97"/>
      <c r="BX64" s="97"/>
      <c r="BY64" s="98"/>
      <c r="CA64" s="99" t="s">
        <v>26</v>
      </c>
    </row>
    <row r="65" spans="1:77" s="99" customFormat="1" ht="12.75" customHeight="1">
      <c r="A65" s="89">
        <v>2120</v>
      </c>
      <c r="B65" s="90"/>
      <c r="C65" s="90"/>
      <c r="D65" s="91"/>
      <c r="E65" s="92" t="s">
        <v>182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3115355.2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3115355.2</v>
      </c>
      <c r="AJ65" s="97"/>
      <c r="AK65" s="97"/>
      <c r="AL65" s="97"/>
      <c r="AM65" s="98"/>
      <c r="AN65" s="96">
        <v>3300699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3300699</v>
      </c>
      <c r="BC65" s="97"/>
      <c r="BD65" s="97"/>
      <c r="BE65" s="97"/>
      <c r="BF65" s="98"/>
      <c r="BG65" s="96">
        <v>3403981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3403981</v>
      </c>
      <c r="BV65" s="97"/>
      <c r="BW65" s="97"/>
      <c r="BX65" s="97"/>
      <c r="BY65" s="98"/>
    </row>
    <row r="66" spans="1:77" s="99" customFormat="1" ht="12.75" customHeight="1">
      <c r="A66" s="89">
        <v>2210</v>
      </c>
      <c r="B66" s="90"/>
      <c r="C66" s="90"/>
      <c r="D66" s="91"/>
      <c r="E66" s="92" t="s">
        <v>183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231909.30000000002</v>
      </c>
      <c r="V66" s="97"/>
      <c r="W66" s="97"/>
      <c r="X66" s="97"/>
      <c r="Y66" s="98"/>
      <c r="Z66" s="96">
        <v>509007.73000000004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740917.03</v>
      </c>
      <c r="AJ66" s="97"/>
      <c r="AK66" s="97"/>
      <c r="AL66" s="97"/>
      <c r="AM66" s="98"/>
      <c r="AN66" s="96">
        <v>270500</v>
      </c>
      <c r="AO66" s="97"/>
      <c r="AP66" s="97"/>
      <c r="AQ66" s="97"/>
      <c r="AR66" s="98"/>
      <c r="AS66" s="96">
        <v>2645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273145</v>
      </c>
      <c r="BC66" s="97"/>
      <c r="BD66" s="97"/>
      <c r="BE66" s="97"/>
      <c r="BF66" s="98"/>
      <c r="BG66" s="96">
        <v>180700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180700</v>
      </c>
      <c r="BV66" s="97"/>
      <c r="BW66" s="97"/>
      <c r="BX66" s="97"/>
      <c r="BY66" s="98"/>
    </row>
    <row r="67" spans="1:77" s="99" customFormat="1" ht="12.75" customHeight="1">
      <c r="A67" s="89">
        <v>2220</v>
      </c>
      <c r="B67" s="90"/>
      <c r="C67" s="90"/>
      <c r="D67" s="91"/>
      <c r="E67" s="92" t="s">
        <v>184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0</v>
      </c>
      <c r="AJ67" s="97"/>
      <c r="AK67" s="97"/>
      <c r="AL67" s="97"/>
      <c r="AM67" s="98"/>
      <c r="AN67" s="96">
        <v>10000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10000</v>
      </c>
      <c r="BC67" s="97"/>
      <c r="BD67" s="97"/>
      <c r="BE67" s="97"/>
      <c r="BF67" s="98"/>
      <c r="BG67" s="96">
        <v>10000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10000</v>
      </c>
      <c r="BV67" s="97"/>
      <c r="BW67" s="97"/>
      <c r="BX67" s="97"/>
      <c r="BY67" s="98"/>
    </row>
    <row r="68" spans="1:77" s="99" customFormat="1" ht="12.75" customHeight="1">
      <c r="A68" s="89">
        <v>2230</v>
      </c>
      <c r="B68" s="90"/>
      <c r="C68" s="90"/>
      <c r="D68" s="91"/>
      <c r="E68" s="92" t="s">
        <v>185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761560.20000000007</v>
      </c>
      <c r="V68" s="97"/>
      <c r="W68" s="97"/>
      <c r="X68" s="97"/>
      <c r="Y68" s="98"/>
      <c r="Z68" s="96">
        <v>820412.01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1581972.21</v>
      </c>
      <c r="AJ68" s="97"/>
      <c r="AK68" s="97"/>
      <c r="AL68" s="97"/>
      <c r="AM68" s="98"/>
      <c r="AN68" s="96">
        <v>966965</v>
      </c>
      <c r="AO68" s="97"/>
      <c r="AP68" s="97"/>
      <c r="AQ68" s="97"/>
      <c r="AR68" s="98"/>
      <c r="AS68" s="96">
        <v>2050000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3016965</v>
      </c>
      <c r="BC68" s="97"/>
      <c r="BD68" s="97"/>
      <c r="BE68" s="97"/>
      <c r="BF68" s="98"/>
      <c r="BG68" s="96">
        <v>961632</v>
      </c>
      <c r="BH68" s="97"/>
      <c r="BI68" s="97"/>
      <c r="BJ68" s="97"/>
      <c r="BK68" s="98"/>
      <c r="BL68" s="96">
        <v>1116895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2078527</v>
      </c>
      <c r="BV68" s="97"/>
      <c r="BW68" s="97"/>
      <c r="BX68" s="97"/>
      <c r="BY68" s="98"/>
    </row>
    <row r="69" spans="1:77" s="99" customFormat="1" ht="12.75" customHeight="1">
      <c r="A69" s="89">
        <v>2240</v>
      </c>
      <c r="B69" s="90"/>
      <c r="C69" s="90"/>
      <c r="D69" s="91"/>
      <c r="E69" s="92" t="s">
        <v>186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646432.07999999996</v>
      </c>
      <c r="V69" s="97"/>
      <c r="W69" s="97"/>
      <c r="X69" s="97"/>
      <c r="Y69" s="98"/>
      <c r="Z69" s="96">
        <v>72402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718834.08</v>
      </c>
      <c r="AJ69" s="97"/>
      <c r="AK69" s="97"/>
      <c r="AL69" s="97"/>
      <c r="AM69" s="98"/>
      <c r="AN69" s="96">
        <v>790000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790000</v>
      </c>
      <c r="BC69" s="97"/>
      <c r="BD69" s="97"/>
      <c r="BE69" s="97"/>
      <c r="BF69" s="98"/>
      <c r="BG69" s="96">
        <v>861410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861410</v>
      </c>
      <c r="BV69" s="97"/>
      <c r="BW69" s="97"/>
      <c r="BX69" s="97"/>
      <c r="BY69" s="98"/>
    </row>
    <row r="70" spans="1:77" s="99" customFormat="1" ht="12.75" customHeight="1">
      <c r="A70" s="89">
        <v>2250</v>
      </c>
      <c r="B70" s="90"/>
      <c r="C70" s="90"/>
      <c r="D70" s="91"/>
      <c r="E70" s="92" t="s">
        <v>187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1860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1860</v>
      </c>
      <c r="AJ70" s="97"/>
      <c r="AK70" s="97"/>
      <c r="AL70" s="97"/>
      <c r="AM70" s="98"/>
      <c r="AN70" s="96">
        <v>25000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25000</v>
      </c>
      <c r="BC70" s="97"/>
      <c r="BD70" s="97"/>
      <c r="BE70" s="97"/>
      <c r="BF70" s="98"/>
      <c r="BG70" s="96">
        <v>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0</v>
      </c>
      <c r="BV70" s="97"/>
      <c r="BW70" s="97"/>
      <c r="BX70" s="97"/>
      <c r="BY70" s="98"/>
    </row>
    <row r="71" spans="1:77" s="99" customFormat="1" ht="12.75" customHeight="1">
      <c r="A71" s="89">
        <v>2272</v>
      </c>
      <c r="B71" s="90"/>
      <c r="C71" s="90"/>
      <c r="D71" s="91"/>
      <c r="E71" s="92" t="s">
        <v>188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132341.47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132341.47</v>
      </c>
      <c r="AJ71" s="97"/>
      <c r="AK71" s="97"/>
      <c r="AL71" s="97"/>
      <c r="AM71" s="98"/>
      <c r="AN71" s="96">
        <v>317614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317614</v>
      </c>
      <c r="BC71" s="97"/>
      <c r="BD71" s="97"/>
      <c r="BE71" s="97"/>
      <c r="BF71" s="98"/>
      <c r="BG71" s="96">
        <v>160936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160936</v>
      </c>
      <c r="BV71" s="97"/>
      <c r="BW71" s="97"/>
      <c r="BX71" s="97"/>
      <c r="BY71" s="98"/>
    </row>
    <row r="72" spans="1:77" s="99" customFormat="1" ht="12.75" customHeight="1">
      <c r="A72" s="89">
        <v>2273</v>
      </c>
      <c r="B72" s="90"/>
      <c r="C72" s="90"/>
      <c r="D72" s="91"/>
      <c r="E72" s="92" t="s">
        <v>189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924715.20000000007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924715.20000000007</v>
      </c>
      <c r="AJ72" s="97"/>
      <c r="AK72" s="97"/>
      <c r="AL72" s="97"/>
      <c r="AM72" s="98"/>
      <c r="AN72" s="96">
        <v>1585586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1585586</v>
      </c>
      <c r="BC72" s="97"/>
      <c r="BD72" s="97"/>
      <c r="BE72" s="97"/>
      <c r="BF72" s="98"/>
      <c r="BG72" s="96">
        <v>1679600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1679600</v>
      </c>
      <c r="BV72" s="97"/>
      <c r="BW72" s="97"/>
      <c r="BX72" s="97"/>
      <c r="BY72" s="98"/>
    </row>
    <row r="73" spans="1:77" s="99" customFormat="1" ht="12.75" customHeight="1">
      <c r="A73" s="89">
        <v>2274</v>
      </c>
      <c r="B73" s="90"/>
      <c r="C73" s="90"/>
      <c r="D73" s="91"/>
      <c r="E73" s="92" t="s">
        <v>190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4603556.83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4603556.83</v>
      </c>
      <c r="AJ73" s="97"/>
      <c r="AK73" s="97"/>
      <c r="AL73" s="97"/>
      <c r="AM73" s="98"/>
      <c r="AN73" s="96">
        <v>7238643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7238643</v>
      </c>
      <c r="BC73" s="97"/>
      <c r="BD73" s="97"/>
      <c r="BE73" s="97"/>
      <c r="BF73" s="98"/>
      <c r="BG73" s="96">
        <v>6517065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6517065</v>
      </c>
      <c r="BV73" s="97"/>
      <c r="BW73" s="97"/>
      <c r="BX73" s="97"/>
      <c r="BY73" s="98"/>
    </row>
    <row r="74" spans="1:77" s="99" customFormat="1" ht="25.5" customHeight="1">
      <c r="A74" s="89">
        <v>2275</v>
      </c>
      <c r="B74" s="90"/>
      <c r="C74" s="90"/>
      <c r="D74" s="91"/>
      <c r="E74" s="92" t="s">
        <v>191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227239</v>
      </c>
      <c r="V74" s="97"/>
      <c r="W74" s="97"/>
      <c r="X74" s="97"/>
      <c r="Y74" s="98"/>
      <c r="Z74" s="96">
        <v>3734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230973</v>
      </c>
      <c r="AJ74" s="97"/>
      <c r="AK74" s="97"/>
      <c r="AL74" s="97"/>
      <c r="AM74" s="98"/>
      <c r="AN74" s="96">
        <v>239800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239800</v>
      </c>
      <c r="BC74" s="97"/>
      <c r="BD74" s="97"/>
      <c r="BE74" s="97"/>
      <c r="BF74" s="98"/>
      <c r="BG74" s="96">
        <v>499500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499500</v>
      </c>
      <c r="BV74" s="97"/>
      <c r="BW74" s="97"/>
      <c r="BX74" s="97"/>
      <c r="BY74" s="98"/>
    </row>
    <row r="75" spans="1:77" s="99" customFormat="1" ht="38.25" customHeight="1">
      <c r="A75" s="89">
        <v>2282</v>
      </c>
      <c r="B75" s="90"/>
      <c r="C75" s="90"/>
      <c r="D75" s="91"/>
      <c r="E75" s="92" t="s">
        <v>192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0</v>
      </c>
      <c r="V75" s="97"/>
      <c r="W75" s="97"/>
      <c r="X75" s="97"/>
      <c r="Y75" s="98"/>
      <c r="Z75" s="96">
        <v>0</v>
      </c>
      <c r="AA75" s="97"/>
      <c r="AB75" s="97"/>
      <c r="AC75" s="97"/>
      <c r="AD75" s="98"/>
      <c r="AE75" s="96">
        <v>0</v>
      </c>
      <c r="AF75" s="97"/>
      <c r="AG75" s="97"/>
      <c r="AH75" s="98"/>
      <c r="AI75" s="96">
        <f>IF(ISNUMBER(U75),U75,0)+IF(ISNUMBER(Z75),Z75,0)</f>
        <v>0</v>
      </c>
      <c r="AJ75" s="97"/>
      <c r="AK75" s="97"/>
      <c r="AL75" s="97"/>
      <c r="AM75" s="98"/>
      <c r="AN75" s="96">
        <v>10000</v>
      </c>
      <c r="AO75" s="97"/>
      <c r="AP75" s="97"/>
      <c r="AQ75" s="97"/>
      <c r="AR75" s="98"/>
      <c r="AS75" s="96">
        <v>0</v>
      </c>
      <c r="AT75" s="97"/>
      <c r="AU75" s="97"/>
      <c r="AV75" s="97"/>
      <c r="AW75" s="98"/>
      <c r="AX75" s="96">
        <v>0</v>
      </c>
      <c r="AY75" s="97"/>
      <c r="AZ75" s="97"/>
      <c r="BA75" s="98"/>
      <c r="BB75" s="96">
        <f>IF(ISNUMBER(AN75),AN75,0)+IF(ISNUMBER(AS75),AS75,0)</f>
        <v>10000</v>
      </c>
      <c r="BC75" s="97"/>
      <c r="BD75" s="97"/>
      <c r="BE75" s="97"/>
      <c r="BF75" s="98"/>
      <c r="BG75" s="96">
        <v>10000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10000</v>
      </c>
      <c r="BV75" s="97"/>
      <c r="BW75" s="97"/>
      <c r="BX75" s="97"/>
      <c r="BY75" s="98"/>
    </row>
    <row r="76" spans="1:77" s="99" customFormat="1" ht="12.75" customHeight="1">
      <c r="A76" s="89">
        <v>2730</v>
      </c>
      <c r="B76" s="90"/>
      <c r="C76" s="90"/>
      <c r="D76" s="91"/>
      <c r="E76" s="92" t="s">
        <v>193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6">
        <v>0</v>
      </c>
      <c r="V76" s="97"/>
      <c r="W76" s="97"/>
      <c r="X76" s="97"/>
      <c r="Y76" s="98"/>
      <c r="Z76" s="96">
        <v>0</v>
      </c>
      <c r="AA76" s="97"/>
      <c r="AB76" s="97"/>
      <c r="AC76" s="97"/>
      <c r="AD76" s="98"/>
      <c r="AE76" s="96">
        <v>0</v>
      </c>
      <c r="AF76" s="97"/>
      <c r="AG76" s="97"/>
      <c r="AH76" s="98"/>
      <c r="AI76" s="96">
        <f>IF(ISNUMBER(U76),U76,0)+IF(ISNUMBER(Z76),Z76,0)</f>
        <v>0</v>
      </c>
      <c r="AJ76" s="97"/>
      <c r="AK76" s="97"/>
      <c r="AL76" s="97"/>
      <c r="AM76" s="98"/>
      <c r="AN76" s="96">
        <v>0</v>
      </c>
      <c r="AO76" s="97"/>
      <c r="AP76" s="97"/>
      <c r="AQ76" s="97"/>
      <c r="AR76" s="98"/>
      <c r="AS76" s="96">
        <v>0</v>
      </c>
      <c r="AT76" s="97"/>
      <c r="AU76" s="97"/>
      <c r="AV76" s="97"/>
      <c r="AW76" s="98"/>
      <c r="AX76" s="96">
        <v>0</v>
      </c>
      <c r="AY76" s="97"/>
      <c r="AZ76" s="97"/>
      <c r="BA76" s="98"/>
      <c r="BB76" s="96">
        <f>IF(ISNUMBER(AN76),AN76,0)+IF(ISNUMBER(AS76),AS76,0)</f>
        <v>0</v>
      </c>
      <c r="BC76" s="97"/>
      <c r="BD76" s="97"/>
      <c r="BE76" s="97"/>
      <c r="BF76" s="98"/>
      <c r="BG76" s="96">
        <v>0</v>
      </c>
      <c r="BH76" s="97"/>
      <c r="BI76" s="97"/>
      <c r="BJ76" s="97"/>
      <c r="BK76" s="98"/>
      <c r="BL76" s="96">
        <v>0</v>
      </c>
      <c r="BM76" s="97"/>
      <c r="BN76" s="97"/>
      <c r="BO76" s="97"/>
      <c r="BP76" s="98"/>
      <c r="BQ76" s="96">
        <v>0</v>
      </c>
      <c r="BR76" s="97"/>
      <c r="BS76" s="97"/>
      <c r="BT76" s="98"/>
      <c r="BU76" s="96">
        <f>IF(ISNUMBER(BG76),BG76,0)+IF(ISNUMBER(BL76),BL76,0)</f>
        <v>0</v>
      </c>
      <c r="BV76" s="97"/>
      <c r="BW76" s="97"/>
      <c r="BX76" s="97"/>
      <c r="BY76" s="98"/>
    </row>
    <row r="77" spans="1:77" s="99" customFormat="1" ht="12.75" customHeight="1">
      <c r="A77" s="89">
        <v>2800</v>
      </c>
      <c r="B77" s="90"/>
      <c r="C77" s="90"/>
      <c r="D77" s="91"/>
      <c r="E77" s="92" t="s">
        <v>194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4"/>
      <c r="U77" s="96">
        <v>55236.020000000004</v>
      </c>
      <c r="V77" s="97"/>
      <c r="W77" s="97"/>
      <c r="X77" s="97"/>
      <c r="Y77" s="98"/>
      <c r="Z77" s="96">
        <v>258636.12</v>
      </c>
      <c r="AA77" s="97"/>
      <c r="AB77" s="97"/>
      <c r="AC77" s="97"/>
      <c r="AD77" s="98"/>
      <c r="AE77" s="96">
        <v>0</v>
      </c>
      <c r="AF77" s="97"/>
      <c r="AG77" s="97"/>
      <c r="AH77" s="98"/>
      <c r="AI77" s="96">
        <f>IF(ISNUMBER(U77),U77,0)+IF(ISNUMBER(Z77),Z77,0)</f>
        <v>313872.14</v>
      </c>
      <c r="AJ77" s="97"/>
      <c r="AK77" s="97"/>
      <c r="AL77" s="97"/>
      <c r="AM77" s="98"/>
      <c r="AN77" s="96">
        <v>14000</v>
      </c>
      <c r="AO77" s="97"/>
      <c r="AP77" s="97"/>
      <c r="AQ77" s="97"/>
      <c r="AR77" s="98"/>
      <c r="AS77" s="96">
        <v>0</v>
      </c>
      <c r="AT77" s="97"/>
      <c r="AU77" s="97"/>
      <c r="AV77" s="97"/>
      <c r="AW77" s="98"/>
      <c r="AX77" s="96">
        <v>0</v>
      </c>
      <c r="AY77" s="97"/>
      <c r="AZ77" s="97"/>
      <c r="BA77" s="98"/>
      <c r="BB77" s="96">
        <f>IF(ISNUMBER(AN77),AN77,0)+IF(ISNUMBER(AS77),AS77,0)</f>
        <v>14000</v>
      </c>
      <c r="BC77" s="97"/>
      <c r="BD77" s="97"/>
      <c r="BE77" s="97"/>
      <c r="BF77" s="98"/>
      <c r="BG77" s="96">
        <v>14000</v>
      </c>
      <c r="BH77" s="97"/>
      <c r="BI77" s="97"/>
      <c r="BJ77" s="97"/>
      <c r="BK77" s="98"/>
      <c r="BL77" s="96">
        <v>0</v>
      </c>
      <c r="BM77" s="97"/>
      <c r="BN77" s="97"/>
      <c r="BO77" s="97"/>
      <c r="BP77" s="98"/>
      <c r="BQ77" s="96">
        <v>0</v>
      </c>
      <c r="BR77" s="97"/>
      <c r="BS77" s="97"/>
      <c r="BT77" s="98"/>
      <c r="BU77" s="96">
        <f>IF(ISNUMBER(BG77),BG77,0)+IF(ISNUMBER(BL77),BL77,0)</f>
        <v>14000</v>
      </c>
      <c r="BV77" s="97"/>
      <c r="BW77" s="97"/>
      <c r="BX77" s="97"/>
      <c r="BY77" s="98"/>
    </row>
    <row r="78" spans="1:77" s="99" customFormat="1" ht="25.5" customHeight="1">
      <c r="A78" s="89">
        <v>3110</v>
      </c>
      <c r="B78" s="90"/>
      <c r="C78" s="90"/>
      <c r="D78" s="91"/>
      <c r="E78" s="92" t="s">
        <v>195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96">
        <v>0</v>
      </c>
      <c r="V78" s="97"/>
      <c r="W78" s="97"/>
      <c r="X78" s="97"/>
      <c r="Y78" s="98"/>
      <c r="Z78" s="96">
        <v>2654</v>
      </c>
      <c r="AA78" s="97"/>
      <c r="AB78" s="97"/>
      <c r="AC78" s="97"/>
      <c r="AD78" s="98"/>
      <c r="AE78" s="96">
        <v>0</v>
      </c>
      <c r="AF78" s="97"/>
      <c r="AG78" s="97"/>
      <c r="AH78" s="98"/>
      <c r="AI78" s="96">
        <f>IF(ISNUMBER(U78),U78,0)+IF(ISNUMBER(Z78),Z78,0)</f>
        <v>2654</v>
      </c>
      <c r="AJ78" s="97"/>
      <c r="AK78" s="97"/>
      <c r="AL78" s="97"/>
      <c r="AM78" s="98"/>
      <c r="AN78" s="96">
        <v>0</v>
      </c>
      <c r="AO78" s="97"/>
      <c r="AP78" s="97"/>
      <c r="AQ78" s="97"/>
      <c r="AR78" s="98"/>
      <c r="AS78" s="96">
        <v>78800</v>
      </c>
      <c r="AT78" s="97"/>
      <c r="AU78" s="97"/>
      <c r="AV78" s="97"/>
      <c r="AW78" s="98"/>
      <c r="AX78" s="96">
        <v>78800</v>
      </c>
      <c r="AY78" s="97"/>
      <c r="AZ78" s="97"/>
      <c r="BA78" s="98"/>
      <c r="BB78" s="96">
        <f>IF(ISNUMBER(AN78),AN78,0)+IF(ISNUMBER(AS78),AS78,0)</f>
        <v>78800</v>
      </c>
      <c r="BC78" s="97"/>
      <c r="BD78" s="97"/>
      <c r="BE78" s="97"/>
      <c r="BF78" s="98"/>
      <c r="BG78" s="96">
        <v>0</v>
      </c>
      <c r="BH78" s="97"/>
      <c r="BI78" s="97"/>
      <c r="BJ78" s="97"/>
      <c r="BK78" s="98"/>
      <c r="BL78" s="96">
        <v>0</v>
      </c>
      <c r="BM78" s="97"/>
      <c r="BN78" s="97"/>
      <c r="BO78" s="97"/>
      <c r="BP78" s="98"/>
      <c r="BQ78" s="96">
        <v>0</v>
      </c>
      <c r="BR78" s="97"/>
      <c r="BS78" s="97"/>
      <c r="BT78" s="98"/>
      <c r="BU78" s="96">
        <f>IF(ISNUMBER(BG78),BG78,0)+IF(ISNUMBER(BL78),BL78,0)</f>
        <v>0</v>
      </c>
      <c r="BV78" s="97"/>
      <c r="BW78" s="97"/>
      <c r="BX78" s="97"/>
      <c r="BY78" s="98"/>
    </row>
    <row r="79" spans="1:77" s="6" customFormat="1" ht="12.75" customHeight="1">
      <c r="A79" s="86"/>
      <c r="B79" s="87"/>
      <c r="C79" s="87"/>
      <c r="D79" s="88"/>
      <c r="E79" s="100" t="s">
        <v>147</v>
      </c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2"/>
      <c r="U79" s="104">
        <v>24415023.419999998</v>
      </c>
      <c r="V79" s="105"/>
      <c r="W79" s="105"/>
      <c r="X79" s="105"/>
      <c r="Y79" s="106"/>
      <c r="Z79" s="104">
        <v>1666845.8599999999</v>
      </c>
      <c r="AA79" s="105"/>
      <c r="AB79" s="105"/>
      <c r="AC79" s="105"/>
      <c r="AD79" s="106"/>
      <c r="AE79" s="104">
        <v>0</v>
      </c>
      <c r="AF79" s="105"/>
      <c r="AG79" s="105"/>
      <c r="AH79" s="106"/>
      <c r="AI79" s="104">
        <f>IF(ISNUMBER(U79),U79,0)+IF(ISNUMBER(Z79),Z79,0)</f>
        <v>26081869.279999997</v>
      </c>
      <c r="AJ79" s="105"/>
      <c r="AK79" s="105"/>
      <c r="AL79" s="105"/>
      <c r="AM79" s="106"/>
      <c r="AN79" s="104">
        <v>29630707</v>
      </c>
      <c r="AO79" s="105"/>
      <c r="AP79" s="105"/>
      <c r="AQ79" s="105"/>
      <c r="AR79" s="106"/>
      <c r="AS79" s="104">
        <v>2131445</v>
      </c>
      <c r="AT79" s="105"/>
      <c r="AU79" s="105"/>
      <c r="AV79" s="105"/>
      <c r="AW79" s="106"/>
      <c r="AX79" s="104">
        <v>78800</v>
      </c>
      <c r="AY79" s="105"/>
      <c r="AZ79" s="105"/>
      <c r="BA79" s="106"/>
      <c r="BB79" s="104">
        <f>IF(ISNUMBER(AN79),AN79,0)+IF(ISNUMBER(AS79),AS79,0)</f>
        <v>31762152</v>
      </c>
      <c r="BC79" s="105"/>
      <c r="BD79" s="105"/>
      <c r="BE79" s="105"/>
      <c r="BF79" s="106"/>
      <c r="BG79" s="104">
        <v>29771465</v>
      </c>
      <c r="BH79" s="105"/>
      <c r="BI79" s="105"/>
      <c r="BJ79" s="105"/>
      <c r="BK79" s="106"/>
      <c r="BL79" s="104">
        <v>1116895</v>
      </c>
      <c r="BM79" s="105"/>
      <c r="BN79" s="105"/>
      <c r="BO79" s="105"/>
      <c r="BP79" s="106"/>
      <c r="BQ79" s="104">
        <v>0</v>
      </c>
      <c r="BR79" s="105"/>
      <c r="BS79" s="105"/>
      <c r="BT79" s="106"/>
      <c r="BU79" s="104">
        <f>IF(ISNUMBER(BG79),BG79,0)+IF(ISNUMBER(BL79),BL79,0)</f>
        <v>30888360</v>
      </c>
      <c r="BV79" s="105"/>
      <c r="BW79" s="105"/>
      <c r="BX79" s="105"/>
      <c r="BY79" s="106"/>
    </row>
    <row r="81" spans="1:79" ht="14.25" customHeight="1">
      <c r="A81" s="29" t="s">
        <v>304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5" customHeight="1">
      <c r="A82" s="44" t="s">
        <v>291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</row>
    <row r="83" spans="1:79" ht="23.1" customHeight="1">
      <c r="A83" s="62" t="s">
        <v>119</v>
      </c>
      <c r="B83" s="63"/>
      <c r="C83" s="63"/>
      <c r="D83" s="63"/>
      <c r="E83" s="64"/>
      <c r="F83" s="27" t="s">
        <v>19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36" t="s">
        <v>292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8"/>
      <c r="AN83" s="36" t="s">
        <v>295</v>
      </c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8"/>
      <c r="BG83" s="36" t="s">
        <v>302</v>
      </c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8"/>
    </row>
    <row r="84" spans="1:79" ht="51.75" customHeight="1">
      <c r="A84" s="65"/>
      <c r="B84" s="66"/>
      <c r="C84" s="66"/>
      <c r="D84" s="66"/>
      <c r="E84" s="6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36" t="s">
        <v>4</v>
      </c>
      <c r="V84" s="37"/>
      <c r="W84" s="37"/>
      <c r="X84" s="37"/>
      <c r="Y84" s="38"/>
      <c r="Z84" s="36" t="s">
        <v>3</v>
      </c>
      <c r="AA84" s="37"/>
      <c r="AB84" s="37"/>
      <c r="AC84" s="37"/>
      <c r="AD84" s="38"/>
      <c r="AE84" s="51" t="s">
        <v>116</v>
      </c>
      <c r="AF84" s="52"/>
      <c r="AG84" s="52"/>
      <c r="AH84" s="53"/>
      <c r="AI84" s="36" t="s">
        <v>5</v>
      </c>
      <c r="AJ84" s="37"/>
      <c r="AK84" s="37"/>
      <c r="AL84" s="37"/>
      <c r="AM84" s="38"/>
      <c r="AN84" s="36" t="s">
        <v>4</v>
      </c>
      <c r="AO84" s="37"/>
      <c r="AP84" s="37"/>
      <c r="AQ84" s="37"/>
      <c r="AR84" s="38"/>
      <c r="AS84" s="36" t="s">
        <v>3</v>
      </c>
      <c r="AT84" s="37"/>
      <c r="AU84" s="37"/>
      <c r="AV84" s="37"/>
      <c r="AW84" s="38"/>
      <c r="AX84" s="51" t="s">
        <v>116</v>
      </c>
      <c r="AY84" s="52"/>
      <c r="AZ84" s="52"/>
      <c r="BA84" s="53"/>
      <c r="BB84" s="36" t="s">
        <v>96</v>
      </c>
      <c r="BC84" s="37"/>
      <c r="BD84" s="37"/>
      <c r="BE84" s="37"/>
      <c r="BF84" s="38"/>
      <c r="BG84" s="36" t="s">
        <v>4</v>
      </c>
      <c r="BH84" s="37"/>
      <c r="BI84" s="37"/>
      <c r="BJ84" s="37"/>
      <c r="BK84" s="38"/>
      <c r="BL84" s="36" t="s">
        <v>3</v>
      </c>
      <c r="BM84" s="37"/>
      <c r="BN84" s="37"/>
      <c r="BO84" s="37"/>
      <c r="BP84" s="38"/>
      <c r="BQ84" s="51" t="s">
        <v>116</v>
      </c>
      <c r="BR84" s="52"/>
      <c r="BS84" s="52"/>
      <c r="BT84" s="53"/>
      <c r="BU84" s="27" t="s">
        <v>97</v>
      </c>
      <c r="BV84" s="27"/>
      <c r="BW84" s="27"/>
      <c r="BX84" s="27"/>
      <c r="BY84" s="27"/>
    </row>
    <row r="85" spans="1:79" ht="15" customHeight="1">
      <c r="A85" s="36">
        <v>1</v>
      </c>
      <c r="B85" s="37"/>
      <c r="C85" s="37"/>
      <c r="D85" s="37"/>
      <c r="E85" s="38"/>
      <c r="F85" s="36">
        <v>2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8"/>
      <c r="U85" s="36">
        <v>3</v>
      </c>
      <c r="V85" s="37"/>
      <c r="W85" s="37"/>
      <c r="X85" s="37"/>
      <c r="Y85" s="38"/>
      <c r="Z85" s="36">
        <v>4</v>
      </c>
      <c r="AA85" s="37"/>
      <c r="AB85" s="37"/>
      <c r="AC85" s="37"/>
      <c r="AD85" s="38"/>
      <c r="AE85" s="36">
        <v>5</v>
      </c>
      <c r="AF85" s="37"/>
      <c r="AG85" s="37"/>
      <c r="AH85" s="38"/>
      <c r="AI85" s="36">
        <v>6</v>
      </c>
      <c r="AJ85" s="37"/>
      <c r="AK85" s="37"/>
      <c r="AL85" s="37"/>
      <c r="AM85" s="38"/>
      <c r="AN85" s="36">
        <v>7</v>
      </c>
      <c r="AO85" s="37"/>
      <c r="AP85" s="37"/>
      <c r="AQ85" s="37"/>
      <c r="AR85" s="38"/>
      <c r="AS85" s="36">
        <v>8</v>
      </c>
      <c r="AT85" s="37"/>
      <c r="AU85" s="37"/>
      <c r="AV85" s="37"/>
      <c r="AW85" s="38"/>
      <c r="AX85" s="36">
        <v>9</v>
      </c>
      <c r="AY85" s="37"/>
      <c r="AZ85" s="37"/>
      <c r="BA85" s="38"/>
      <c r="BB85" s="36">
        <v>10</v>
      </c>
      <c r="BC85" s="37"/>
      <c r="BD85" s="37"/>
      <c r="BE85" s="37"/>
      <c r="BF85" s="38"/>
      <c r="BG85" s="36">
        <v>11</v>
      </c>
      <c r="BH85" s="37"/>
      <c r="BI85" s="37"/>
      <c r="BJ85" s="37"/>
      <c r="BK85" s="38"/>
      <c r="BL85" s="36">
        <v>12</v>
      </c>
      <c r="BM85" s="37"/>
      <c r="BN85" s="37"/>
      <c r="BO85" s="37"/>
      <c r="BP85" s="38"/>
      <c r="BQ85" s="36">
        <v>13</v>
      </c>
      <c r="BR85" s="37"/>
      <c r="BS85" s="37"/>
      <c r="BT85" s="38"/>
      <c r="BU85" s="27">
        <v>14</v>
      </c>
      <c r="BV85" s="27"/>
      <c r="BW85" s="27"/>
      <c r="BX85" s="27"/>
      <c r="BY85" s="27"/>
    </row>
    <row r="86" spans="1:79" s="1" customFormat="1" ht="13.5" hidden="1" customHeight="1">
      <c r="A86" s="39" t="s">
        <v>64</v>
      </c>
      <c r="B86" s="40"/>
      <c r="C86" s="40"/>
      <c r="D86" s="40"/>
      <c r="E86" s="41"/>
      <c r="F86" s="39" t="s">
        <v>57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39" t="s">
        <v>65</v>
      </c>
      <c r="V86" s="40"/>
      <c r="W86" s="40"/>
      <c r="X86" s="40"/>
      <c r="Y86" s="41"/>
      <c r="Z86" s="39" t="s">
        <v>66</v>
      </c>
      <c r="AA86" s="40"/>
      <c r="AB86" s="40"/>
      <c r="AC86" s="40"/>
      <c r="AD86" s="41"/>
      <c r="AE86" s="39" t="s">
        <v>91</v>
      </c>
      <c r="AF86" s="40"/>
      <c r="AG86" s="40"/>
      <c r="AH86" s="41"/>
      <c r="AI86" s="47" t="s">
        <v>170</v>
      </c>
      <c r="AJ86" s="48"/>
      <c r="AK86" s="48"/>
      <c r="AL86" s="48"/>
      <c r="AM86" s="49"/>
      <c r="AN86" s="39" t="s">
        <v>67</v>
      </c>
      <c r="AO86" s="40"/>
      <c r="AP86" s="40"/>
      <c r="AQ86" s="40"/>
      <c r="AR86" s="41"/>
      <c r="AS86" s="39" t="s">
        <v>68</v>
      </c>
      <c r="AT86" s="40"/>
      <c r="AU86" s="40"/>
      <c r="AV86" s="40"/>
      <c r="AW86" s="41"/>
      <c r="AX86" s="39" t="s">
        <v>92</v>
      </c>
      <c r="AY86" s="40"/>
      <c r="AZ86" s="40"/>
      <c r="BA86" s="41"/>
      <c r="BB86" s="47" t="s">
        <v>170</v>
      </c>
      <c r="BC86" s="48"/>
      <c r="BD86" s="48"/>
      <c r="BE86" s="48"/>
      <c r="BF86" s="49"/>
      <c r="BG86" s="39" t="s">
        <v>58</v>
      </c>
      <c r="BH86" s="40"/>
      <c r="BI86" s="40"/>
      <c r="BJ86" s="40"/>
      <c r="BK86" s="41"/>
      <c r="BL86" s="39" t="s">
        <v>59</v>
      </c>
      <c r="BM86" s="40"/>
      <c r="BN86" s="40"/>
      <c r="BO86" s="40"/>
      <c r="BP86" s="41"/>
      <c r="BQ86" s="39" t="s">
        <v>93</v>
      </c>
      <c r="BR86" s="40"/>
      <c r="BS86" s="40"/>
      <c r="BT86" s="41"/>
      <c r="BU86" s="50" t="s">
        <v>170</v>
      </c>
      <c r="BV86" s="50"/>
      <c r="BW86" s="50"/>
      <c r="BX86" s="50"/>
      <c r="BY86" s="50"/>
      <c r="CA86" t="s">
        <v>27</v>
      </c>
    </row>
    <row r="87" spans="1:79" s="6" customFormat="1" ht="12.75" customHeight="1">
      <c r="A87" s="86"/>
      <c r="B87" s="87"/>
      <c r="C87" s="87"/>
      <c r="D87" s="87"/>
      <c r="E87" s="88"/>
      <c r="F87" s="86" t="s">
        <v>147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8"/>
      <c r="U87" s="104"/>
      <c r="V87" s="105"/>
      <c r="W87" s="105"/>
      <c r="X87" s="105"/>
      <c r="Y87" s="106"/>
      <c r="Z87" s="104"/>
      <c r="AA87" s="105"/>
      <c r="AB87" s="105"/>
      <c r="AC87" s="105"/>
      <c r="AD87" s="106"/>
      <c r="AE87" s="104"/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/>
      <c r="AO87" s="105"/>
      <c r="AP87" s="105"/>
      <c r="AQ87" s="105"/>
      <c r="AR87" s="106"/>
      <c r="AS87" s="104"/>
      <c r="AT87" s="105"/>
      <c r="AU87" s="105"/>
      <c r="AV87" s="105"/>
      <c r="AW87" s="106"/>
      <c r="AX87" s="104"/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/>
      <c r="BH87" s="105"/>
      <c r="BI87" s="105"/>
      <c r="BJ87" s="105"/>
      <c r="BK87" s="106"/>
      <c r="BL87" s="104"/>
      <c r="BM87" s="105"/>
      <c r="BN87" s="105"/>
      <c r="BO87" s="105"/>
      <c r="BP87" s="106"/>
      <c r="BQ87" s="104"/>
      <c r="BR87" s="105"/>
      <c r="BS87" s="105"/>
      <c r="BT87" s="106"/>
      <c r="BU87" s="104">
        <f>IF(ISNUMBER(BG87),BG87,0)+IF(ISNUMBER(BL87),BL87,0)</f>
        <v>0</v>
      </c>
      <c r="BV87" s="105"/>
      <c r="BW87" s="105"/>
      <c r="BX87" s="105"/>
      <c r="BY87" s="106"/>
      <c r="CA87" s="6" t="s">
        <v>28</v>
      </c>
    </row>
    <row r="89" spans="1:79" ht="14.25" customHeight="1">
      <c r="A89" s="29" t="s">
        <v>319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44" t="s">
        <v>291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</row>
    <row r="91" spans="1:79" ht="23.1" customHeight="1">
      <c r="A91" s="62" t="s">
        <v>118</v>
      </c>
      <c r="B91" s="63"/>
      <c r="C91" s="63"/>
      <c r="D91" s="64"/>
      <c r="E91" s="54" t="s">
        <v>19</v>
      </c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6"/>
      <c r="X91" s="36" t="s">
        <v>313</v>
      </c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8"/>
      <c r="AR91" s="27" t="s">
        <v>318</v>
      </c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</row>
    <row r="92" spans="1:79" ht="48.75" customHeight="1">
      <c r="A92" s="65"/>
      <c r="B92" s="66"/>
      <c r="C92" s="66"/>
      <c r="D92" s="67"/>
      <c r="E92" s="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9"/>
      <c r="X92" s="54" t="s">
        <v>4</v>
      </c>
      <c r="Y92" s="55"/>
      <c r="Z92" s="55"/>
      <c r="AA92" s="55"/>
      <c r="AB92" s="56"/>
      <c r="AC92" s="54" t="s">
        <v>3</v>
      </c>
      <c r="AD92" s="55"/>
      <c r="AE92" s="55"/>
      <c r="AF92" s="55"/>
      <c r="AG92" s="56"/>
      <c r="AH92" s="51" t="s">
        <v>116</v>
      </c>
      <c r="AI92" s="52"/>
      <c r="AJ92" s="52"/>
      <c r="AK92" s="52"/>
      <c r="AL92" s="53"/>
      <c r="AM92" s="36" t="s">
        <v>5</v>
      </c>
      <c r="AN92" s="37"/>
      <c r="AO92" s="37"/>
      <c r="AP92" s="37"/>
      <c r="AQ92" s="38"/>
      <c r="AR92" s="36" t="s">
        <v>4</v>
      </c>
      <c r="AS92" s="37"/>
      <c r="AT92" s="37"/>
      <c r="AU92" s="37"/>
      <c r="AV92" s="38"/>
      <c r="AW92" s="36" t="s">
        <v>3</v>
      </c>
      <c r="AX92" s="37"/>
      <c r="AY92" s="37"/>
      <c r="AZ92" s="37"/>
      <c r="BA92" s="38"/>
      <c r="BB92" s="51" t="s">
        <v>116</v>
      </c>
      <c r="BC92" s="52"/>
      <c r="BD92" s="52"/>
      <c r="BE92" s="52"/>
      <c r="BF92" s="53"/>
      <c r="BG92" s="36" t="s">
        <v>96</v>
      </c>
      <c r="BH92" s="37"/>
      <c r="BI92" s="37"/>
      <c r="BJ92" s="37"/>
      <c r="BK92" s="38"/>
    </row>
    <row r="93" spans="1:79" ht="12.75" customHeight="1">
      <c r="A93" s="36">
        <v>1</v>
      </c>
      <c r="B93" s="37"/>
      <c r="C93" s="37"/>
      <c r="D93" s="38"/>
      <c r="E93" s="36">
        <v>2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36">
        <v>3</v>
      </c>
      <c r="Y93" s="37"/>
      <c r="Z93" s="37"/>
      <c r="AA93" s="37"/>
      <c r="AB93" s="38"/>
      <c r="AC93" s="36">
        <v>4</v>
      </c>
      <c r="AD93" s="37"/>
      <c r="AE93" s="37"/>
      <c r="AF93" s="37"/>
      <c r="AG93" s="38"/>
      <c r="AH93" s="36">
        <v>5</v>
      </c>
      <c r="AI93" s="37"/>
      <c r="AJ93" s="37"/>
      <c r="AK93" s="37"/>
      <c r="AL93" s="38"/>
      <c r="AM93" s="36">
        <v>6</v>
      </c>
      <c r="AN93" s="37"/>
      <c r="AO93" s="37"/>
      <c r="AP93" s="37"/>
      <c r="AQ93" s="38"/>
      <c r="AR93" s="36">
        <v>7</v>
      </c>
      <c r="AS93" s="37"/>
      <c r="AT93" s="37"/>
      <c r="AU93" s="37"/>
      <c r="AV93" s="38"/>
      <c r="AW93" s="36">
        <v>8</v>
      </c>
      <c r="AX93" s="37"/>
      <c r="AY93" s="37"/>
      <c r="AZ93" s="37"/>
      <c r="BA93" s="38"/>
      <c r="BB93" s="36">
        <v>9</v>
      </c>
      <c r="BC93" s="37"/>
      <c r="BD93" s="37"/>
      <c r="BE93" s="37"/>
      <c r="BF93" s="38"/>
      <c r="BG93" s="36">
        <v>10</v>
      </c>
      <c r="BH93" s="37"/>
      <c r="BI93" s="37"/>
      <c r="BJ93" s="37"/>
      <c r="BK93" s="38"/>
    </row>
    <row r="94" spans="1:79" s="1" customFormat="1" ht="12.75" hidden="1" customHeight="1">
      <c r="A94" s="39" t="s">
        <v>64</v>
      </c>
      <c r="B94" s="40"/>
      <c r="C94" s="40"/>
      <c r="D94" s="41"/>
      <c r="E94" s="39" t="s">
        <v>57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1"/>
      <c r="X94" s="68" t="s">
        <v>60</v>
      </c>
      <c r="Y94" s="69"/>
      <c r="Z94" s="69"/>
      <c r="AA94" s="69"/>
      <c r="AB94" s="70"/>
      <c r="AC94" s="68" t="s">
        <v>61</v>
      </c>
      <c r="AD94" s="69"/>
      <c r="AE94" s="69"/>
      <c r="AF94" s="69"/>
      <c r="AG94" s="70"/>
      <c r="AH94" s="39" t="s">
        <v>94</v>
      </c>
      <c r="AI94" s="40"/>
      <c r="AJ94" s="40"/>
      <c r="AK94" s="40"/>
      <c r="AL94" s="41"/>
      <c r="AM94" s="47" t="s">
        <v>171</v>
      </c>
      <c r="AN94" s="48"/>
      <c r="AO94" s="48"/>
      <c r="AP94" s="48"/>
      <c r="AQ94" s="49"/>
      <c r="AR94" s="39" t="s">
        <v>62</v>
      </c>
      <c r="AS94" s="40"/>
      <c r="AT94" s="40"/>
      <c r="AU94" s="40"/>
      <c r="AV94" s="41"/>
      <c r="AW94" s="39" t="s">
        <v>63</v>
      </c>
      <c r="AX94" s="40"/>
      <c r="AY94" s="40"/>
      <c r="AZ94" s="40"/>
      <c r="BA94" s="41"/>
      <c r="BB94" s="39" t="s">
        <v>95</v>
      </c>
      <c r="BC94" s="40"/>
      <c r="BD94" s="40"/>
      <c r="BE94" s="40"/>
      <c r="BF94" s="41"/>
      <c r="BG94" s="47" t="s">
        <v>171</v>
      </c>
      <c r="BH94" s="48"/>
      <c r="BI94" s="48"/>
      <c r="BJ94" s="48"/>
      <c r="BK94" s="49"/>
      <c r="CA94" t="s">
        <v>29</v>
      </c>
    </row>
    <row r="95" spans="1:79" s="99" customFormat="1" ht="12.75" customHeight="1">
      <c r="A95" s="89">
        <v>2111</v>
      </c>
      <c r="B95" s="90"/>
      <c r="C95" s="90"/>
      <c r="D95" s="91"/>
      <c r="E95" s="92" t="s">
        <v>181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  <c r="CA95" s="99" t="s">
        <v>30</v>
      </c>
    </row>
    <row r="96" spans="1:79" s="99" customFormat="1" ht="12.75" customHeight="1">
      <c r="A96" s="89">
        <v>2120</v>
      </c>
      <c r="B96" s="90"/>
      <c r="C96" s="90"/>
      <c r="D96" s="91"/>
      <c r="E96" s="92" t="s">
        <v>182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0</v>
      </c>
      <c r="AN96" s="97"/>
      <c r="AO96" s="97"/>
      <c r="AP96" s="97"/>
      <c r="AQ96" s="98"/>
      <c r="AR96" s="96">
        <v>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0</v>
      </c>
      <c r="BH96" s="95"/>
      <c r="BI96" s="95"/>
      <c r="BJ96" s="95"/>
      <c r="BK96" s="95"/>
    </row>
    <row r="97" spans="1:64" s="99" customFormat="1" ht="12.75" customHeight="1">
      <c r="A97" s="89">
        <v>2210</v>
      </c>
      <c r="B97" s="90"/>
      <c r="C97" s="90"/>
      <c r="D97" s="91"/>
      <c r="E97" s="92" t="s">
        <v>183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0</v>
      </c>
      <c r="AN97" s="97"/>
      <c r="AO97" s="97"/>
      <c r="AP97" s="97"/>
      <c r="AQ97" s="98"/>
      <c r="AR97" s="96">
        <v>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0</v>
      </c>
      <c r="BH97" s="95"/>
      <c r="BI97" s="95"/>
      <c r="BJ97" s="95"/>
      <c r="BK97" s="95"/>
    </row>
    <row r="98" spans="1:64" s="99" customFormat="1" ht="12.75" customHeight="1">
      <c r="A98" s="89">
        <v>2220</v>
      </c>
      <c r="B98" s="90"/>
      <c r="C98" s="90"/>
      <c r="D98" s="91"/>
      <c r="E98" s="92" t="s">
        <v>184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0</v>
      </c>
      <c r="AN98" s="97"/>
      <c r="AO98" s="97"/>
      <c r="AP98" s="97"/>
      <c r="AQ98" s="98"/>
      <c r="AR98" s="96">
        <v>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0</v>
      </c>
      <c r="BH98" s="95"/>
      <c r="BI98" s="95"/>
      <c r="BJ98" s="95"/>
      <c r="BK98" s="95"/>
    </row>
    <row r="99" spans="1:64" s="99" customFormat="1" ht="12.75" customHeight="1">
      <c r="A99" s="89">
        <v>2230</v>
      </c>
      <c r="B99" s="90"/>
      <c r="C99" s="90"/>
      <c r="D99" s="91"/>
      <c r="E99" s="92" t="s">
        <v>185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0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0</v>
      </c>
      <c r="AN99" s="97"/>
      <c r="AO99" s="97"/>
      <c r="AP99" s="97"/>
      <c r="AQ99" s="98"/>
      <c r="AR99" s="96">
        <v>0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0</v>
      </c>
      <c r="BH99" s="95"/>
      <c r="BI99" s="95"/>
      <c r="BJ99" s="95"/>
      <c r="BK99" s="95"/>
    </row>
    <row r="100" spans="1:64" s="99" customFormat="1" ht="12.75" customHeight="1">
      <c r="A100" s="89">
        <v>2240</v>
      </c>
      <c r="B100" s="90"/>
      <c r="C100" s="90"/>
      <c r="D100" s="91"/>
      <c r="E100" s="92" t="s">
        <v>186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64" s="99" customFormat="1" ht="12.75" customHeight="1">
      <c r="A101" s="89">
        <v>2250</v>
      </c>
      <c r="B101" s="90"/>
      <c r="C101" s="90"/>
      <c r="D101" s="91"/>
      <c r="E101" s="92" t="s">
        <v>187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0</v>
      </c>
      <c r="BH101" s="95"/>
      <c r="BI101" s="95"/>
      <c r="BJ101" s="95"/>
      <c r="BK101" s="95"/>
    </row>
    <row r="102" spans="1:64" s="99" customFormat="1" ht="12.75" customHeight="1">
      <c r="A102" s="89">
        <v>2272</v>
      </c>
      <c r="B102" s="90"/>
      <c r="C102" s="90"/>
      <c r="D102" s="91"/>
      <c r="E102" s="92" t="s">
        <v>188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0</v>
      </c>
      <c r="AN102" s="97"/>
      <c r="AO102" s="97"/>
      <c r="AP102" s="97"/>
      <c r="AQ102" s="98"/>
      <c r="AR102" s="96">
        <v>0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0</v>
      </c>
      <c r="BH102" s="95"/>
      <c r="BI102" s="95"/>
      <c r="BJ102" s="95"/>
      <c r="BK102" s="95"/>
    </row>
    <row r="103" spans="1:64" s="99" customFormat="1" ht="12.75" customHeight="1">
      <c r="A103" s="89">
        <v>2273</v>
      </c>
      <c r="B103" s="90"/>
      <c r="C103" s="90"/>
      <c r="D103" s="91"/>
      <c r="E103" s="92" t="s">
        <v>189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0</v>
      </c>
      <c r="AN103" s="97"/>
      <c r="AO103" s="97"/>
      <c r="AP103" s="97"/>
      <c r="AQ103" s="98"/>
      <c r="AR103" s="96">
        <v>0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0</v>
      </c>
      <c r="BH103" s="95"/>
      <c r="BI103" s="95"/>
      <c r="BJ103" s="95"/>
      <c r="BK103" s="95"/>
    </row>
    <row r="104" spans="1:64" s="99" customFormat="1" ht="12.75" customHeight="1">
      <c r="A104" s="89">
        <v>2274</v>
      </c>
      <c r="B104" s="90"/>
      <c r="C104" s="90"/>
      <c r="D104" s="91"/>
      <c r="E104" s="92" t="s">
        <v>190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0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0</v>
      </c>
      <c r="AN104" s="97"/>
      <c r="AO104" s="97"/>
      <c r="AP104" s="97"/>
      <c r="AQ104" s="98"/>
      <c r="AR104" s="96">
        <v>0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0</v>
      </c>
      <c r="BH104" s="95"/>
      <c r="BI104" s="95"/>
      <c r="BJ104" s="95"/>
      <c r="BK104" s="95"/>
    </row>
    <row r="105" spans="1:64" s="99" customFormat="1" ht="12.75" customHeight="1">
      <c r="A105" s="89">
        <v>2275</v>
      </c>
      <c r="B105" s="90"/>
      <c r="C105" s="90"/>
      <c r="D105" s="91"/>
      <c r="E105" s="92" t="s">
        <v>191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0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0</v>
      </c>
      <c r="AN105" s="97"/>
      <c r="AO105" s="97"/>
      <c r="AP105" s="97"/>
      <c r="AQ105" s="98"/>
      <c r="AR105" s="96">
        <v>0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0</v>
      </c>
      <c r="BH105" s="95"/>
      <c r="BI105" s="95"/>
      <c r="BJ105" s="95"/>
      <c r="BK105" s="95"/>
    </row>
    <row r="106" spans="1:64" s="99" customFormat="1" ht="25.5" customHeight="1">
      <c r="A106" s="89">
        <v>2282</v>
      </c>
      <c r="B106" s="90"/>
      <c r="C106" s="90"/>
      <c r="D106" s="91"/>
      <c r="E106" s="92" t="s">
        <v>192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0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0</v>
      </c>
      <c r="AN106" s="97"/>
      <c r="AO106" s="97"/>
      <c r="AP106" s="97"/>
      <c r="AQ106" s="98"/>
      <c r="AR106" s="96">
        <v>0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0</v>
      </c>
      <c r="BH106" s="95"/>
      <c r="BI106" s="95"/>
      <c r="BJ106" s="95"/>
      <c r="BK106" s="95"/>
    </row>
    <row r="107" spans="1:64" s="99" customFormat="1" ht="12.75" customHeight="1">
      <c r="A107" s="89">
        <v>2730</v>
      </c>
      <c r="B107" s="90"/>
      <c r="C107" s="90"/>
      <c r="D107" s="91"/>
      <c r="E107" s="92" t="s">
        <v>193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0</v>
      </c>
      <c r="Y107" s="97"/>
      <c r="Z107" s="97"/>
      <c r="AA107" s="97"/>
      <c r="AB107" s="98"/>
      <c r="AC107" s="96">
        <v>0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0</v>
      </c>
      <c r="AN107" s="97"/>
      <c r="AO107" s="97"/>
      <c r="AP107" s="97"/>
      <c r="AQ107" s="98"/>
      <c r="AR107" s="96">
        <v>0</v>
      </c>
      <c r="AS107" s="97"/>
      <c r="AT107" s="97"/>
      <c r="AU107" s="97"/>
      <c r="AV107" s="98"/>
      <c r="AW107" s="96">
        <v>0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0</v>
      </c>
      <c r="BH107" s="95"/>
      <c r="BI107" s="95"/>
      <c r="BJ107" s="95"/>
      <c r="BK107" s="95"/>
    </row>
    <row r="108" spans="1:64" s="99" customFormat="1" ht="12.75" customHeight="1">
      <c r="A108" s="89">
        <v>2800</v>
      </c>
      <c r="B108" s="90"/>
      <c r="C108" s="90"/>
      <c r="D108" s="91"/>
      <c r="E108" s="92" t="s">
        <v>194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4"/>
      <c r="X108" s="96">
        <v>0</v>
      </c>
      <c r="Y108" s="97"/>
      <c r="Z108" s="97"/>
      <c r="AA108" s="97"/>
      <c r="AB108" s="98"/>
      <c r="AC108" s="96">
        <v>0</v>
      </c>
      <c r="AD108" s="97"/>
      <c r="AE108" s="97"/>
      <c r="AF108" s="97"/>
      <c r="AG108" s="98"/>
      <c r="AH108" s="96">
        <v>0</v>
      </c>
      <c r="AI108" s="97"/>
      <c r="AJ108" s="97"/>
      <c r="AK108" s="97"/>
      <c r="AL108" s="98"/>
      <c r="AM108" s="96">
        <f>IF(ISNUMBER(X108),X108,0)+IF(ISNUMBER(AC108),AC108,0)</f>
        <v>0</v>
      </c>
      <c r="AN108" s="97"/>
      <c r="AO108" s="97"/>
      <c r="AP108" s="97"/>
      <c r="AQ108" s="98"/>
      <c r="AR108" s="96">
        <v>0</v>
      </c>
      <c r="AS108" s="97"/>
      <c r="AT108" s="97"/>
      <c r="AU108" s="97"/>
      <c r="AV108" s="98"/>
      <c r="AW108" s="96">
        <v>0</v>
      </c>
      <c r="AX108" s="97"/>
      <c r="AY108" s="97"/>
      <c r="AZ108" s="97"/>
      <c r="BA108" s="98"/>
      <c r="BB108" s="96">
        <v>0</v>
      </c>
      <c r="BC108" s="97"/>
      <c r="BD108" s="97"/>
      <c r="BE108" s="97"/>
      <c r="BF108" s="98"/>
      <c r="BG108" s="95">
        <f>IF(ISNUMBER(AR108),AR108,0)+IF(ISNUMBER(AW108),AW108,0)</f>
        <v>0</v>
      </c>
      <c r="BH108" s="95"/>
      <c r="BI108" s="95"/>
      <c r="BJ108" s="95"/>
      <c r="BK108" s="95"/>
    </row>
    <row r="109" spans="1:64" s="99" customFormat="1" ht="25.5" customHeight="1">
      <c r="A109" s="89">
        <v>3110</v>
      </c>
      <c r="B109" s="90"/>
      <c r="C109" s="90"/>
      <c r="D109" s="91"/>
      <c r="E109" s="92" t="s">
        <v>195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96">
        <v>0</v>
      </c>
      <c r="Y109" s="97"/>
      <c r="Z109" s="97"/>
      <c r="AA109" s="97"/>
      <c r="AB109" s="98"/>
      <c r="AC109" s="96">
        <v>0</v>
      </c>
      <c r="AD109" s="97"/>
      <c r="AE109" s="97"/>
      <c r="AF109" s="97"/>
      <c r="AG109" s="98"/>
      <c r="AH109" s="96">
        <v>0</v>
      </c>
      <c r="AI109" s="97"/>
      <c r="AJ109" s="97"/>
      <c r="AK109" s="97"/>
      <c r="AL109" s="98"/>
      <c r="AM109" s="96">
        <f>IF(ISNUMBER(X109),X109,0)+IF(ISNUMBER(AC109),AC109,0)</f>
        <v>0</v>
      </c>
      <c r="AN109" s="97"/>
      <c r="AO109" s="97"/>
      <c r="AP109" s="97"/>
      <c r="AQ109" s="98"/>
      <c r="AR109" s="96">
        <v>0</v>
      </c>
      <c r="AS109" s="97"/>
      <c r="AT109" s="97"/>
      <c r="AU109" s="97"/>
      <c r="AV109" s="98"/>
      <c r="AW109" s="96">
        <v>0</v>
      </c>
      <c r="AX109" s="97"/>
      <c r="AY109" s="97"/>
      <c r="AZ109" s="97"/>
      <c r="BA109" s="98"/>
      <c r="BB109" s="96">
        <v>0</v>
      </c>
      <c r="BC109" s="97"/>
      <c r="BD109" s="97"/>
      <c r="BE109" s="97"/>
      <c r="BF109" s="98"/>
      <c r="BG109" s="95">
        <f>IF(ISNUMBER(AR109),AR109,0)+IF(ISNUMBER(AW109),AW109,0)</f>
        <v>0</v>
      </c>
      <c r="BH109" s="95"/>
      <c r="BI109" s="95"/>
      <c r="BJ109" s="95"/>
      <c r="BK109" s="95"/>
    </row>
    <row r="110" spans="1:64" s="6" customFormat="1" ht="12.75" customHeight="1">
      <c r="A110" s="86"/>
      <c r="B110" s="87"/>
      <c r="C110" s="87"/>
      <c r="D110" s="88"/>
      <c r="E110" s="100" t="s">
        <v>147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2"/>
      <c r="X110" s="104">
        <v>0</v>
      </c>
      <c r="Y110" s="105"/>
      <c r="Z110" s="105"/>
      <c r="AA110" s="105"/>
      <c r="AB110" s="106"/>
      <c r="AC110" s="104">
        <v>0</v>
      </c>
      <c r="AD110" s="105"/>
      <c r="AE110" s="105"/>
      <c r="AF110" s="105"/>
      <c r="AG110" s="106"/>
      <c r="AH110" s="104">
        <v>0</v>
      </c>
      <c r="AI110" s="105"/>
      <c r="AJ110" s="105"/>
      <c r="AK110" s="105"/>
      <c r="AL110" s="106"/>
      <c r="AM110" s="104">
        <f>IF(ISNUMBER(X110),X110,0)+IF(ISNUMBER(AC110),AC110,0)</f>
        <v>0</v>
      </c>
      <c r="AN110" s="105"/>
      <c r="AO110" s="105"/>
      <c r="AP110" s="105"/>
      <c r="AQ110" s="106"/>
      <c r="AR110" s="104">
        <v>0</v>
      </c>
      <c r="AS110" s="105"/>
      <c r="AT110" s="105"/>
      <c r="AU110" s="105"/>
      <c r="AV110" s="106"/>
      <c r="AW110" s="104">
        <v>0</v>
      </c>
      <c r="AX110" s="105"/>
      <c r="AY110" s="105"/>
      <c r="AZ110" s="105"/>
      <c r="BA110" s="106"/>
      <c r="BB110" s="104">
        <v>0</v>
      </c>
      <c r="BC110" s="105"/>
      <c r="BD110" s="105"/>
      <c r="BE110" s="105"/>
      <c r="BF110" s="106"/>
      <c r="BG110" s="103">
        <f>IF(ISNUMBER(AR110),AR110,0)+IF(ISNUMBER(AW110),AW110,0)</f>
        <v>0</v>
      </c>
      <c r="BH110" s="103"/>
      <c r="BI110" s="103"/>
      <c r="BJ110" s="103"/>
      <c r="BK110" s="103"/>
    </row>
    <row r="112" spans="1:64" ht="14.25" customHeight="1">
      <c r="A112" s="29" t="s">
        <v>320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15" customHeight="1">
      <c r="A113" s="44" t="s">
        <v>291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</row>
    <row r="114" spans="1:79" ht="23.1" customHeight="1">
      <c r="A114" s="62" t="s">
        <v>119</v>
      </c>
      <c r="B114" s="63"/>
      <c r="C114" s="63"/>
      <c r="D114" s="63"/>
      <c r="E114" s="64"/>
      <c r="F114" s="54" t="s">
        <v>19</v>
      </c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6"/>
      <c r="X114" s="27" t="s">
        <v>313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36" t="s">
        <v>318</v>
      </c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8"/>
    </row>
    <row r="115" spans="1:79" ht="53.25" customHeight="1">
      <c r="A115" s="65"/>
      <c r="B115" s="66"/>
      <c r="C115" s="66"/>
      <c r="D115" s="66"/>
      <c r="E115" s="6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9"/>
      <c r="X115" s="36" t="s">
        <v>4</v>
      </c>
      <c r="Y115" s="37"/>
      <c r="Z115" s="37"/>
      <c r="AA115" s="37"/>
      <c r="AB115" s="38"/>
      <c r="AC115" s="36" t="s">
        <v>3</v>
      </c>
      <c r="AD115" s="37"/>
      <c r="AE115" s="37"/>
      <c r="AF115" s="37"/>
      <c r="AG115" s="38"/>
      <c r="AH115" s="51" t="s">
        <v>116</v>
      </c>
      <c r="AI115" s="52"/>
      <c r="AJ115" s="52"/>
      <c r="AK115" s="52"/>
      <c r="AL115" s="53"/>
      <c r="AM115" s="36" t="s">
        <v>5</v>
      </c>
      <c r="AN115" s="37"/>
      <c r="AO115" s="37"/>
      <c r="AP115" s="37"/>
      <c r="AQ115" s="38"/>
      <c r="AR115" s="36" t="s">
        <v>4</v>
      </c>
      <c r="AS115" s="37"/>
      <c r="AT115" s="37"/>
      <c r="AU115" s="37"/>
      <c r="AV115" s="38"/>
      <c r="AW115" s="36" t="s">
        <v>3</v>
      </c>
      <c r="AX115" s="37"/>
      <c r="AY115" s="37"/>
      <c r="AZ115" s="37"/>
      <c r="BA115" s="38"/>
      <c r="BB115" s="74" t="s">
        <v>116</v>
      </c>
      <c r="BC115" s="74"/>
      <c r="BD115" s="74"/>
      <c r="BE115" s="74"/>
      <c r="BF115" s="74"/>
      <c r="BG115" s="36" t="s">
        <v>96</v>
      </c>
      <c r="BH115" s="37"/>
      <c r="BI115" s="37"/>
      <c r="BJ115" s="37"/>
      <c r="BK115" s="38"/>
    </row>
    <row r="116" spans="1:79" ht="15" customHeight="1">
      <c r="A116" s="36">
        <v>1</v>
      </c>
      <c r="B116" s="37"/>
      <c r="C116" s="37"/>
      <c r="D116" s="37"/>
      <c r="E116" s="38"/>
      <c r="F116" s="36">
        <v>2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8"/>
      <c r="X116" s="36">
        <v>3</v>
      </c>
      <c r="Y116" s="37"/>
      <c r="Z116" s="37"/>
      <c r="AA116" s="37"/>
      <c r="AB116" s="38"/>
      <c r="AC116" s="36">
        <v>4</v>
      </c>
      <c r="AD116" s="37"/>
      <c r="AE116" s="37"/>
      <c r="AF116" s="37"/>
      <c r="AG116" s="38"/>
      <c r="AH116" s="36">
        <v>5</v>
      </c>
      <c r="AI116" s="37"/>
      <c r="AJ116" s="37"/>
      <c r="AK116" s="37"/>
      <c r="AL116" s="38"/>
      <c r="AM116" s="36">
        <v>6</v>
      </c>
      <c r="AN116" s="37"/>
      <c r="AO116" s="37"/>
      <c r="AP116" s="37"/>
      <c r="AQ116" s="38"/>
      <c r="AR116" s="36">
        <v>7</v>
      </c>
      <c r="AS116" s="37"/>
      <c r="AT116" s="37"/>
      <c r="AU116" s="37"/>
      <c r="AV116" s="38"/>
      <c r="AW116" s="36">
        <v>8</v>
      </c>
      <c r="AX116" s="37"/>
      <c r="AY116" s="37"/>
      <c r="AZ116" s="37"/>
      <c r="BA116" s="38"/>
      <c r="BB116" s="36">
        <v>9</v>
      </c>
      <c r="BC116" s="37"/>
      <c r="BD116" s="37"/>
      <c r="BE116" s="37"/>
      <c r="BF116" s="38"/>
      <c r="BG116" s="36">
        <v>10</v>
      </c>
      <c r="BH116" s="37"/>
      <c r="BI116" s="37"/>
      <c r="BJ116" s="37"/>
      <c r="BK116" s="38"/>
    </row>
    <row r="117" spans="1:79" s="1" customFormat="1" ht="15" hidden="1" customHeight="1">
      <c r="A117" s="39" t="s">
        <v>64</v>
      </c>
      <c r="B117" s="40"/>
      <c r="C117" s="40"/>
      <c r="D117" s="40"/>
      <c r="E117" s="41"/>
      <c r="F117" s="39" t="s">
        <v>57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1"/>
      <c r="X117" s="39" t="s">
        <v>60</v>
      </c>
      <c r="Y117" s="40"/>
      <c r="Z117" s="40"/>
      <c r="AA117" s="40"/>
      <c r="AB117" s="41"/>
      <c r="AC117" s="39" t="s">
        <v>61</v>
      </c>
      <c r="AD117" s="40"/>
      <c r="AE117" s="40"/>
      <c r="AF117" s="40"/>
      <c r="AG117" s="41"/>
      <c r="AH117" s="39" t="s">
        <v>94</v>
      </c>
      <c r="AI117" s="40"/>
      <c r="AJ117" s="40"/>
      <c r="AK117" s="40"/>
      <c r="AL117" s="41"/>
      <c r="AM117" s="47" t="s">
        <v>171</v>
      </c>
      <c r="AN117" s="48"/>
      <c r="AO117" s="48"/>
      <c r="AP117" s="48"/>
      <c r="AQ117" s="49"/>
      <c r="AR117" s="39" t="s">
        <v>62</v>
      </c>
      <c r="AS117" s="40"/>
      <c r="AT117" s="40"/>
      <c r="AU117" s="40"/>
      <c r="AV117" s="41"/>
      <c r="AW117" s="39" t="s">
        <v>63</v>
      </c>
      <c r="AX117" s="40"/>
      <c r="AY117" s="40"/>
      <c r="AZ117" s="40"/>
      <c r="BA117" s="41"/>
      <c r="BB117" s="39" t="s">
        <v>95</v>
      </c>
      <c r="BC117" s="40"/>
      <c r="BD117" s="40"/>
      <c r="BE117" s="40"/>
      <c r="BF117" s="41"/>
      <c r="BG117" s="47" t="s">
        <v>171</v>
      </c>
      <c r="BH117" s="48"/>
      <c r="BI117" s="48"/>
      <c r="BJ117" s="48"/>
      <c r="BK117" s="49"/>
      <c r="CA117" t="s">
        <v>31</v>
      </c>
    </row>
    <row r="118" spans="1:79" s="6" customFormat="1" ht="12.75" customHeight="1">
      <c r="A118" s="86"/>
      <c r="B118" s="87"/>
      <c r="C118" s="87"/>
      <c r="D118" s="87"/>
      <c r="E118" s="88"/>
      <c r="F118" s="86" t="s">
        <v>147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8"/>
      <c r="X118" s="107"/>
      <c r="Y118" s="108"/>
      <c r="Z118" s="108"/>
      <c r="AA118" s="108"/>
      <c r="AB118" s="109"/>
      <c r="AC118" s="107"/>
      <c r="AD118" s="108"/>
      <c r="AE118" s="108"/>
      <c r="AF118" s="108"/>
      <c r="AG118" s="109"/>
      <c r="AH118" s="103"/>
      <c r="AI118" s="103"/>
      <c r="AJ118" s="103"/>
      <c r="AK118" s="103"/>
      <c r="AL118" s="103"/>
      <c r="AM118" s="103">
        <f>IF(ISNUMBER(X118),X118,0)+IF(ISNUMBER(AC118),AC118,0)</f>
        <v>0</v>
      </c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>
        <f>IF(ISNUMBER(AR118),AR118,0)+IF(ISNUMBER(AW118),AW118,0)</f>
        <v>0</v>
      </c>
      <c r="BH118" s="103"/>
      <c r="BI118" s="103"/>
      <c r="BJ118" s="103"/>
      <c r="BK118" s="103"/>
      <c r="CA118" s="6" t="s">
        <v>32</v>
      </c>
    </row>
    <row r="121" spans="1:79" ht="14.25" customHeight="1">
      <c r="A121" s="29" t="s">
        <v>120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>
      <c r="A122" s="29" t="s">
        <v>305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15" customHeight="1">
      <c r="A123" s="44" t="s">
        <v>291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</row>
    <row r="124" spans="1:79" ht="23.1" customHeight="1">
      <c r="A124" s="54" t="s">
        <v>6</v>
      </c>
      <c r="B124" s="55"/>
      <c r="C124" s="55"/>
      <c r="D124" s="54" t="s">
        <v>121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36" t="s">
        <v>292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8"/>
      <c r="AN124" s="36" t="s">
        <v>295</v>
      </c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8"/>
      <c r="BG124" s="27" t="s">
        <v>302</v>
      </c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1:79" ht="52.5" customHeight="1">
      <c r="A125" s="57"/>
      <c r="B125" s="58"/>
      <c r="C125" s="58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9"/>
      <c r="U125" s="36" t="s">
        <v>4</v>
      </c>
      <c r="V125" s="37"/>
      <c r="W125" s="37"/>
      <c r="X125" s="37"/>
      <c r="Y125" s="38"/>
      <c r="Z125" s="36" t="s">
        <v>3</v>
      </c>
      <c r="AA125" s="37"/>
      <c r="AB125" s="37"/>
      <c r="AC125" s="37"/>
      <c r="AD125" s="38"/>
      <c r="AE125" s="51" t="s">
        <v>116</v>
      </c>
      <c r="AF125" s="52"/>
      <c r="AG125" s="52"/>
      <c r="AH125" s="53"/>
      <c r="AI125" s="36" t="s">
        <v>5</v>
      </c>
      <c r="AJ125" s="37"/>
      <c r="AK125" s="37"/>
      <c r="AL125" s="37"/>
      <c r="AM125" s="38"/>
      <c r="AN125" s="36" t="s">
        <v>4</v>
      </c>
      <c r="AO125" s="37"/>
      <c r="AP125" s="37"/>
      <c r="AQ125" s="37"/>
      <c r="AR125" s="38"/>
      <c r="AS125" s="36" t="s">
        <v>3</v>
      </c>
      <c r="AT125" s="37"/>
      <c r="AU125" s="37"/>
      <c r="AV125" s="37"/>
      <c r="AW125" s="38"/>
      <c r="AX125" s="51" t="s">
        <v>116</v>
      </c>
      <c r="AY125" s="52"/>
      <c r="AZ125" s="52"/>
      <c r="BA125" s="53"/>
      <c r="BB125" s="36" t="s">
        <v>96</v>
      </c>
      <c r="BC125" s="37"/>
      <c r="BD125" s="37"/>
      <c r="BE125" s="37"/>
      <c r="BF125" s="38"/>
      <c r="BG125" s="36" t="s">
        <v>4</v>
      </c>
      <c r="BH125" s="37"/>
      <c r="BI125" s="37"/>
      <c r="BJ125" s="37"/>
      <c r="BK125" s="38"/>
      <c r="BL125" s="27" t="s">
        <v>3</v>
      </c>
      <c r="BM125" s="27"/>
      <c r="BN125" s="27"/>
      <c r="BO125" s="27"/>
      <c r="BP125" s="27"/>
      <c r="BQ125" s="74" t="s">
        <v>116</v>
      </c>
      <c r="BR125" s="74"/>
      <c r="BS125" s="74"/>
      <c r="BT125" s="74"/>
      <c r="BU125" s="36" t="s">
        <v>97</v>
      </c>
      <c r="BV125" s="37"/>
      <c r="BW125" s="37"/>
      <c r="BX125" s="37"/>
      <c r="BY125" s="38"/>
    </row>
    <row r="126" spans="1:79" ht="15" customHeight="1">
      <c r="A126" s="36">
        <v>1</v>
      </c>
      <c r="B126" s="37"/>
      <c r="C126" s="37"/>
      <c r="D126" s="36">
        <v>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6">
        <v>3</v>
      </c>
      <c r="V126" s="37"/>
      <c r="W126" s="37"/>
      <c r="X126" s="37"/>
      <c r="Y126" s="38"/>
      <c r="Z126" s="36">
        <v>4</v>
      </c>
      <c r="AA126" s="37"/>
      <c r="AB126" s="37"/>
      <c r="AC126" s="37"/>
      <c r="AD126" s="38"/>
      <c r="AE126" s="36">
        <v>5</v>
      </c>
      <c r="AF126" s="37"/>
      <c r="AG126" s="37"/>
      <c r="AH126" s="38"/>
      <c r="AI126" s="36">
        <v>6</v>
      </c>
      <c r="AJ126" s="37"/>
      <c r="AK126" s="37"/>
      <c r="AL126" s="37"/>
      <c r="AM126" s="38"/>
      <c r="AN126" s="36">
        <v>7</v>
      </c>
      <c r="AO126" s="37"/>
      <c r="AP126" s="37"/>
      <c r="AQ126" s="37"/>
      <c r="AR126" s="38"/>
      <c r="AS126" s="36">
        <v>8</v>
      </c>
      <c r="AT126" s="37"/>
      <c r="AU126" s="37"/>
      <c r="AV126" s="37"/>
      <c r="AW126" s="38"/>
      <c r="AX126" s="27">
        <v>9</v>
      </c>
      <c r="AY126" s="27"/>
      <c r="AZ126" s="27"/>
      <c r="BA126" s="27"/>
      <c r="BB126" s="36">
        <v>10</v>
      </c>
      <c r="BC126" s="37"/>
      <c r="BD126" s="37"/>
      <c r="BE126" s="37"/>
      <c r="BF126" s="38"/>
      <c r="BG126" s="36">
        <v>11</v>
      </c>
      <c r="BH126" s="37"/>
      <c r="BI126" s="37"/>
      <c r="BJ126" s="37"/>
      <c r="BK126" s="38"/>
      <c r="BL126" s="27">
        <v>12</v>
      </c>
      <c r="BM126" s="27"/>
      <c r="BN126" s="27"/>
      <c r="BO126" s="27"/>
      <c r="BP126" s="27"/>
      <c r="BQ126" s="36">
        <v>13</v>
      </c>
      <c r="BR126" s="37"/>
      <c r="BS126" s="37"/>
      <c r="BT126" s="38"/>
      <c r="BU126" s="36">
        <v>14</v>
      </c>
      <c r="BV126" s="37"/>
      <c r="BW126" s="37"/>
      <c r="BX126" s="37"/>
      <c r="BY126" s="38"/>
    </row>
    <row r="127" spans="1:79" s="1" customFormat="1" ht="14.25" hidden="1" customHeight="1">
      <c r="A127" s="39" t="s">
        <v>69</v>
      </c>
      <c r="B127" s="40"/>
      <c r="C127" s="40"/>
      <c r="D127" s="39" t="s">
        <v>57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26" t="s">
        <v>65</v>
      </c>
      <c r="V127" s="26"/>
      <c r="W127" s="26"/>
      <c r="X127" s="26"/>
      <c r="Y127" s="26"/>
      <c r="Z127" s="26" t="s">
        <v>66</v>
      </c>
      <c r="AA127" s="26"/>
      <c r="AB127" s="26"/>
      <c r="AC127" s="26"/>
      <c r="AD127" s="26"/>
      <c r="AE127" s="26" t="s">
        <v>91</v>
      </c>
      <c r="AF127" s="26"/>
      <c r="AG127" s="26"/>
      <c r="AH127" s="26"/>
      <c r="AI127" s="50" t="s">
        <v>170</v>
      </c>
      <c r="AJ127" s="50"/>
      <c r="AK127" s="50"/>
      <c r="AL127" s="50"/>
      <c r="AM127" s="50"/>
      <c r="AN127" s="26" t="s">
        <v>67</v>
      </c>
      <c r="AO127" s="26"/>
      <c r="AP127" s="26"/>
      <c r="AQ127" s="26"/>
      <c r="AR127" s="26"/>
      <c r="AS127" s="26" t="s">
        <v>68</v>
      </c>
      <c r="AT127" s="26"/>
      <c r="AU127" s="26"/>
      <c r="AV127" s="26"/>
      <c r="AW127" s="26"/>
      <c r="AX127" s="26" t="s">
        <v>92</v>
      </c>
      <c r="AY127" s="26"/>
      <c r="AZ127" s="26"/>
      <c r="BA127" s="26"/>
      <c r="BB127" s="50" t="s">
        <v>170</v>
      </c>
      <c r="BC127" s="50"/>
      <c r="BD127" s="50"/>
      <c r="BE127" s="50"/>
      <c r="BF127" s="50"/>
      <c r="BG127" s="26" t="s">
        <v>58</v>
      </c>
      <c r="BH127" s="26"/>
      <c r="BI127" s="26"/>
      <c r="BJ127" s="26"/>
      <c r="BK127" s="26"/>
      <c r="BL127" s="26" t="s">
        <v>59</v>
      </c>
      <c r="BM127" s="26"/>
      <c r="BN127" s="26"/>
      <c r="BO127" s="26"/>
      <c r="BP127" s="26"/>
      <c r="BQ127" s="26" t="s">
        <v>93</v>
      </c>
      <c r="BR127" s="26"/>
      <c r="BS127" s="26"/>
      <c r="BT127" s="26"/>
      <c r="BU127" s="50" t="s">
        <v>170</v>
      </c>
      <c r="BV127" s="50"/>
      <c r="BW127" s="50"/>
      <c r="BX127" s="50"/>
      <c r="BY127" s="50"/>
      <c r="CA127" t="s">
        <v>33</v>
      </c>
    </row>
    <row r="128" spans="1:79" s="99" customFormat="1" ht="12.75" customHeight="1">
      <c r="A128" s="89">
        <v>1</v>
      </c>
      <c r="B128" s="90"/>
      <c r="C128" s="90"/>
      <c r="D128" s="92" t="s">
        <v>196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6">
        <v>5887852.5</v>
      </c>
      <c r="V128" s="97"/>
      <c r="W128" s="97"/>
      <c r="X128" s="97"/>
      <c r="Y128" s="98"/>
      <c r="Z128" s="96">
        <v>0</v>
      </c>
      <c r="AA128" s="97"/>
      <c r="AB128" s="97"/>
      <c r="AC128" s="97"/>
      <c r="AD128" s="98"/>
      <c r="AE128" s="96">
        <v>0</v>
      </c>
      <c r="AF128" s="97"/>
      <c r="AG128" s="97"/>
      <c r="AH128" s="98"/>
      <c r="AI128" s="96">
        <f>IF(ISNUMBER(U128),U128,0)+IF(ISNUMBER(Z128),Z128,0)</f>
        <v>5887852.5</v>
      </c>
      <c r="AJ128" s="97"/>
      <c r="AK128" s="97"/>
      <c r="AL128" s="97"/>
      <c r="AM128" s="98"/>
      <c r="AN128" s="96">
        <v>9381643</v>
      </c>
      <c r="AO128" s="97"/>
      <c r="AP128" s="97"/>
      <c r="AQ128" s="97"/>
      <c r="AR128" s="98"/>
      <c r="AS128" s="96">
        <v>0</v>
      </c>
      <c r="AT128" s="97"/>
      <c r="AU128" s="97"/>
      <c r="AV128" s="97"/>
      <c r="AW128" s="98"/>
      <c r="AX128" s="96">
        <v>0</v>
      </c>
      <c r="AY128" s="97"/>
      <c r="AZ128" s="97"/>
      <c r="BA128" s="98"/>
      <c r="BB128" s="96">
        <f>IF(ISNUMBER(AN128),AN128,0)+IF(ISNUMBER(AS128),AS128,0)</f>
        <v>9381643</v>
      </c>
      <c r="BC128" s="97"/>
      <c r="BD128" s="97"/>
      <c r="BE128" s="97"/>
      <c r="BF128" s="98"/>
      <c r="BG128" s="96">
        <v>8857101</v>
      </c>
      <c r="BH128" s="97"/>
      <c r="BI128" s="97"/>
      <c r="BJ128" s="97"/>
      <c r="BK128" s="98"/>
      <c r="BL128" s="96">
        <v>0</v>
      </c>
      <c r="BM128" s="97"/>
      <c r="BN128" s="97"/>
      <c r="BO128" s="97"/>
      <c r="BP128" s="98"/>
      <c r="BQ128" s="96">
        <v>0</v>
      </c>
      <c r="BR128" s="97"/>
      <c r="BS128" s="97"/>
      <c r="BT128" s="98"/>
      <c r="BU128" s="96">
        <f>IF(ISNUMBER(BG128),BG128,0)+IF(ISNUMBER(BL128),BL128,0)</f>
        <v>8857101</v>
      </c>
      <c r="BV128" s="97"/>
      <c r="BW128" s="97"/>
      <c r="BX128" s="97"/>
      <c r="BY128" s="98"/>
      <c r="CA128" s="99" t="s">
        <v>34</v>
      </c>
    </row>
    <row r="129" spans="1:79" s="99" customFormat="1" ht="25.5" customHeight="1">
      <c r="A129" s="89">
        <v>2</v>
      </c>
      <c r="B129" s="90"/>
      <c r="C129" s="90"/>
      <c r="D129" s="92" t="s">
        <v>197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18527170.920000002</v>
      </c>
      <c r="V129" s="97"/>
      <c r="W129" s="97"/>
      <c r="X129" s="97"/>
      <c r="Y129" s="98"/>
      <c r="Z129" s="96">
        <v>1666845.86</v>
      </c>
      <c r="AA129" s="97"/>
      <c r="AB129" s="97"/>
      <c r="AC129" s="97"/>
      <c r="AD129" s="98"/>
      <c r="AE129" s="96">
        <v>0</v>
      </c>
      <c r="AF129" s="97"/>
      <c r="AG129" s="97"/>
      <c r="AH129" s="98"/>
      <c r="AI129" s="96">
        <f>IF(ISNUMBER(U129),U129,0)+IF(ISNUMBER(Z129),Z129,0)</f>
        <v>20194016.780000001</v>
      </c>
      <c r="AJ129" s="97"/>
      <c r="AK129" s="97"/>
      <c r="AL129" s="97"/>
      <c r="AM129" s="98"/>
      <c r="AN129" s="96">
        <v>20249064</v>
      </c>
      <c r="AO129" s="97"/>
      <c r="AP129" s="97"/>
      <c r="AQ129" s="97"/>
      <c r="AR129" s="98"/>
      <c r="AS129" s="96">
        <v>2131445</v>
      </c>
      <c r="AT129" s="97"/>
      <c r="AU129" s="97"/>
      <c r="AV129" s="97"/>
      <c r="AW129" s="98"/>
      <c r="AX129" s="96">
        <v>78800</v>
      </c>
      <c r="AY129" s="97"/>
      <c r="AZ129" s="97"/>
      <c r="BA129" s="98"/>
      <c r="BB129" s="96">
        <f>IF(ISNUMBER(AN129),AN129,0)+IF(ISNUMBER(AS129),AS129,0)</f>
        <v>22380509</v>
      </c>
      <c r="BC129" s="97"/>
      <c r="BD129" s="97"/>
      <c r="BE129" s="97"/>
      <c r="BF129" s="98"/>
      <c r="BG129" s="96">
        <v>20207429</v>
      </c>
      <c r="BH129" s="97"/>
      <c r="BI129" s="97"/>
      <c r="BJ129" s="97"/>
      <c r="BK129" s="98"/>
      <c r="BL129" s="96">
        <v>0</v>
      </c>
      <c r="BM129" s="97"/>
      <c r="BN129" s="97"/>
      <c r="BO129" s="97"/>
      <c r="BP129" s="98"/>
      <c r="BQ129" s="96">
        <v>0</v>
      </c>
      <c r="BR129" s="97"/>
      <c r="BS129" s="97"/>
      <c r="BT129" s="98"/>
      <c r="BU129" s="96">
        <f>IF(ISNUMBER(BG129),BG129,0)+IF(ISNUMBER(BL129),BL129,0)</f>
        <v>20207429</v>
      </c>
      <c r="BV129" s="97"/>
      <c r="BW129" s="97"/>
      <c r="BX129" s="97"/>
      <c r="BY129" s="98"/>
    </row>
    <row r="130" spans="1:79" s="99" customFormat="1" ht="12.75" customHeight="1">
      <c r="A130" s="89">
        <v>3</v>
      </c>
      <c r="B130" s="90"/>
      <c r="C130" s="90"/>
      <c r="D130" s="92" t="s">
        <v>198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4"/>
      <c r="U130" s="96">
        <v>0</v>
      </c>
      <c r="V130" s="97"/>
      <c r="W130" s="97"/>
      <c r="X130" s="97"/>
      <c r="Y130" s="98"/>
      <c r="Z130" s="96">
        <v>0</v>
      </c>
      <c r="AA130" s="97"/>
      <c r="AB130" s="97"/>
      <c r="AC130" s="97"/>
      <c r="AD130" s="98"/>
      <c r="AE130" s="96">
        <v>0</v>
      </c>
      <c r="AF130" s="97"/>
      <c r="AG130" s="97"/>
      <c r="AH130" s="98"/>
      <c r="AI130" s="96">
        <f>IF(ISNUMBER(U130),U130,0)+IF(ISNUMBER(Z130),Z130,0)</f>
        <v>0</v>
      </c>
      <c r="AJ130" s="97"/>
      <c r="AK130" s="97"/>
      <c r="AL130" s="97"/>
      <c r="AM130" s="98"/>
      <c r="AN130" s="96">
        <v>0</v>
      </c>
      <c r="AO130" s="97"/>
      <c r="AP130" s="97"/>
      <c r="AQ130" s="97"/>
      <c r="AR130" s="98"/>
      <c r="AS130" s="96">
        <v>0</v>
      </c>
      <c r="AT130" s="97"/>
      <c r="AU130" s="97"/>
      <c r="AV130" s="97"/>
      <c r="AW130" s="98"/>
      <c r="AX130" s="96">
        <v>0</v>
      </c>
      <c r="AY130" s="97"/>
      <c r="AZ130" s="97"/>
      <c r="BA130" s="98"/>
      <c r="BB130" s="96">
        <f>IF(ISNUMBER(AN130),AN130,0)+IF(ISNUMBER(AS130),AS130,0)</f>
        <v>0</v>
      </c>
      <c r="BC130" s="97"/>
      <c r="BD130" s="97"/>
      <c r="BE130" s="97"/>
      <c r="BF130" s="98"/>
      <c r="BG130" s="96">
        <v>0</v>
      </c>
      <c r="BH130" s="97"/>
      <c r="BI130" s="97"/>
      <c r="BJ130" s="97"/>
      <c r="BK130" s="98"/>
      <c r="BL130" s="96">
        <v>0</v>
      </c>
      <c r="BM130" s="97"/>
      <c r="BN130" s="97"/>
      <c r="BO130" s="97"/>
      <c r="BP130" s="98"/>
      <c r="BQ130" s="96">
        <v>0</v>
      </c>
      <c r="BR130" s="97"/>
      <c r="BS130" s="97"/>
      <c r="BT130" s="98"/>
      <c r="BU130" s="96">
        <f>IF(ISNUMBER(BG130),BG130,0)+IF(ISNUMBER(BL130),BL130,0)</f>
        <v>0</v>
      </c>
      <c r="BV130" s="97"/>
      <c r="BW130" s="97"/>
      <c r="BX130" s="97"/>
      <c r="BY130" s="98"/>
    </row>
    <row r="131" spans="1:79" s="6" customFormat="1" ht="12.75" customHeight="1">
      <c r="A131" s="86"/>
      <c r="B131" s="87"/>
      <c r="C131" s="87"/>
      <c r="D131" s="100" t="s">
        <v>147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2"/>
      <c r="U131" s="104">
        <v>24415023.420000002</v>
      </c>
      <c r="V131" s="105"/>
      <c r="W131" s="105"/>
      <c r="X131" s="105"/>
      <c r="Y131" s="106"/>
      <c r="Z131" s="104">
        <v>1666845.86</v>
      </c>
      <c r="AA131" s="105"/>
      <c r="AB131" s="105"/>
      <c r="AC131" s="105"/>
      <c r="AD131" s="106"/>
      <c r="AE131" s="104">
        <v>0</v>
      </c>
      <c r="AF131" s="105"/>
      <c r="AG131" s="105"/>
      <c r="AH131" s="106"/>
      <c r="AI131" s="104">
        <f>IF(ISNUMBER(U131),U131,0)+IF(ISNUMBER(Z131),Z131,0)</f>
        <v>26081869.280000001</v>
      </c>
      <c r="AJ131" s="105"/>
      <c r="AK131" s="105"/>
      <c r="AL131" s="105"/>
      <c r="AM131" s="106"/>
      <c r="AN131" s="104">
        <v>29630707</v>
      </c>
      <c r="AO131" s="105"/>
      <c r="AP131" s="105"/>
      <c r="AQ131" s="105"/>
      <c r="AR131" s="106"/>
      <c r="AS131" s="104">
        <v>2131445</v>
      </c>
      <c r="AT131" s="105"/>
      <c r="AU131" s="105"/>
      <c r="AV131" s="105"/>
      <c r="AW131" s="106"/>
      <c r="AX131" s="104">
        <v>78800</v>
      </c>
      <c r="AY131" s="105"/>
      <c r="AZ131" s="105"/>
      <c r="BA131" s="106"/>
      <c r="BB131" s="104">
        <f>IF(ISNUMBER(AN131),AN131,0)+IF(ISNUMBER(AS131),AS131,0)</f>
        <v>31762152</v>
      </c>
      <c r="BC131" s="105"/>
      <c r="BD131" s="105"/>
      <c r="BE131" s="105"/>
      <c r="BF131" s="106"/>
      <c r="BG131" s="104">
        <v>29064530</v>
      </c>
      <c r="BH131" s="105"/>
      <c r="BI131" s="105"/>
      <c r="BJ131" s="105"/>
      <c r="BK131" s="106"/>
      <c r="BL131" s="104">
        <v>0</v>
      </c>
      <c r="BM131" s="105"/>
      <c r="BN131" s="105"/>
      <c r="BO131" s="105"/>
      <c r="BP131" s="106"/>
      <c r="BQ131" s="104">
        <v>0</v>
      </c>
      <c r="BR131" s="105"/>
      <c r="BS131" s="105"/>
      <c r="BT131" s="106"/>
      <c r="BU131" s="104">
        <f>IF(ISNUMBER(BG131),BG131,0)+IF(ISNUMBER(BL131),BL131,0)</f>
        <v>29064530</v>
      </c>
      <c r="BV131" s="105"/>
      <c r="BW131" s="105"/>
      <c r="BX131" s="105"/>
      <c r="BY131" s="106"/>
    </row>
    <row r="133" spans="1:79" ht="14.25" customHeight="1">
      <c r="A133" s="29" t="s">
        <v>321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15" customHeight="1">
      <c r="A134" s="75" t="s">
        <v>291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1:79" ht="23.1" customHeight="1">
      <c r="A135" s="54" t="s">
        <v>6</v>
      </c>
      <c r="B135" s="55"/>
      <c r="C135" s="55"/>
      <c r="D135" s="54" t="s">
        <v>121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6"/>
      <c r="U135" s="27" t="s">
        <v>313</v>
      </c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 t="s">
        <v>318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</row>
    <row r="136" spans="1:79" ht="54" customHeight="1">
      <c r="A136" s="57"/>
      <c r="B136" s="58"/>
      <c r="C136" s="58"/>
      <c r="D136" s="57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9"/>
      <c r="U136" s="36" t="s">
        <v>4</v>
      </c>
      <c r="V136" s="37"/>
      <c r="W136" s="37"/>
      <c r="X136" s="37"/>
      <c r="Y136" s="38"/>
      <c r="Z136" s="36" t="s">
        <v>3</v>
      </c>
      <c r="AA136" s="37"/>
      <c r="AB136" s="37"/>
      <c r="AC136" s="37"/>
      <c r="AD136" s="38"/>
      <c r="AE136" s="51" t="s">
        <v>116</v>
      </c>
      <c r="AF136" s="52"/>
      <c r="AG136" s="52"/>
      <c r="AH136" s="52"/>
      <c r="AI136" s="53"/>
      <c r="AJ136" s="36" t="s">
        <v>5</v>
      </c>
      <c r="AK136" s="37"/>
      <c r="AL136" s="37"/>
      <c r="AM136" s="37"/>
      <c r="AN136" s="38"/>
      <c r="AO136" s="36" t="s">
        <v>4</v>
      </c>
      <c r="AP136" s="37"/>
      <c r="AQ136" s="37"/>
      <c r="AR136" s="37"/>
      <c r="AS136" s="38"/>
      <c r="AT136" s="36" t="s">
        <v>3</v>
      </c>
      <c r="AU136" s="37"/>
      <c r="AV136" s="37"/>
      <c r="AW136" s="37"/>
      <c r="AX136" s="38"/>
      <c r="AY136" s="51" t="s">
        <v>116</v>
      </c>
      <c r="AZ136" s="52"/>
      <c r="BA136" s="52"/>
      <c r="BB136" s="52"/>
      <c r="BC136" s="53"/>
      <c r="BD136" s="27" t="s">
        <v>96</v>
      </c>
      <c r="BE136" s="27"/>
      <c r="BF136" s="27"/>
      <c r="BG136" s="27"/>
      <c r="BH136" s="27"/>
    </row>
    <row r="137" spans="1:79" ht="15" customHeight="1">
      <c r="A137" s="36" t="s">
        <v>169</v>
      </c>
      <c r="B137" s="37"/>
      <c r="C137" s="37"/>
      <c r="D137" s="36">
        <v>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36">
        <v>3</v>
      </c>
      <c r="V137" s="37"/>
      <c r="W137" s="37"/>
      <c r="X137" s="37"/>
      <c r="Y137" s="38"/>
      <c r="Z137" s="36">
        <v>4</v>
      </c>
      <c r="AA137" s="37"/>
      <c r="AB137" s="37"/>
      <c r="AC137" s="37"/>
      <c r="AD137" s="38"/>
      <c r="AE137" s="36">
        <v>5</v>
      </c>
      <c r="AF137" s="37"/>
      <c r="AG137" s="37"/>
      <c r="AH137" s="37"/>
      <c r="AI137" s="38"/>
      <c r="AJ137" s="36">
        <v>6</v>
      </c>
      <c r="AK137" s="37"/>
      <c r="AL137" s="37"/>
      <c r="AM137" s="37"/>
      <c r="AN137" s="38"/>
      <c r="AO137" s="36">
        <v>7</v>
      </c>
      <c r="AP137" s="37"/>
      <c r="AQ137" s="37"/>
      <c r="AR137" s="37"/>
      <c r="AS137" s="38"/>
      <c r="AT137" s="36">
        <v>8</v>
      </c>
      <c r="AU137" s="37"/>
      <c r="AV137" s="37"/>
      <c r="AW137" s="37"/>
      <c r="AX137" s="38"/>
      <c r="AY137" s="36">
        <v>9</v>
      </c>
      <c r="AZ137" s="37"/>
      <c r="BA137" s="37"/>
      <c r="BB137" s="37"/>
      <c r="BC137" s="38"/>
      <c r="BD137" s="36">
        <v>10</v>
      </c>
      <c r="BE137" s="37"/>
      <c r="BF137" s="37"/>
      <c r="BG137" s="37"/>
      <c r="BH137" s="38"/>
    </row>
    <row r="138" spans="1:79" s="1" customFormat="1" ht="12.75" hidden="1" customHeight="1">
      <c r="A138" s="39" t="s">
        <v>69</v>
      </c>
      <c r="B138" s="40"/>
      <c r="C138" s="40"/>
      <c r="D138" s="39" t="s">
        <v>57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1"/>
      <c r="U138" s="39" t="s">
        <v>60</v>
      </c>
      <c r="V138" s="40"/>
      <c r="W138" s="40"/>
      <c r="X138" s="40"/>
      <c r="Y138" s="41"/>
      <c r="Z138" s="39" t="s">
        <v>61</v>
      </c>
      <c r="AA138" s="40"/>
      <c r="AB138" s="40"/>
      <c r="AC138" s="40"/>
      <c r="AD138" s="41"/>
      <c r="AE138" s="39" t="s">
        <v>94</v>
      </c>
      <c r="AF138" s="40"/>
      <c r="AG138" s="40"/>
      <c r="AH138" s="40"/>
      <c r="AI138" s="41"/>
      <c r="AJ138" s="47" t="s">
        <v>171</v>
      </c>
      <c r="AK138" s="48"/>
      <c r="AL138" s="48"/>
      <c r="AM138" s="48"/>
      <c r="AN138" s="49"/>
      <c r="AO138" s="39" t="s">
        <v>62</v>
      </c>
      <c r="AP138" s="40"/>
      <c r="AQ138" s="40"/>
      <c r="AR138" s="40"/>
      <c r="AS138" s="41"/>
      <c r="AT138" s="39" t="s">
        <v>63</v>
      </c>
      <c r="AU138" s="40"/>
      <c r="AV138" s="40"/>
      <c r="AW138" s="40"/>
      <c r="AX138" s="41"/>
      <c r="AY138" s="39" t="s">
        <v>95</v>
      </c>
      <c r="AZ138" s="40"/>
      <c r="BA138" s="40"/>
      <c r="BB138" s="40"/>
      <c r="BC138" s="41"/>
      <c r="BD138" s="50" t="s">
        <v>171</v>
      </c>
      <c r="BE138" s="50"/>
      <c r="BF138" s="50"/>
      <c r="BG138" s="50"/>
      <c r="BH138" s="50"/>
      <c r="CA138" s="1" t="s">
        <v>35</v>
      </c>
    </row>
    <row r="139" spans="1:79" s="99" customFormat="1" ht="12.75" customHeight="1">
      <c r="A139" s="89">
        <v>1</v>
      </c>
      <c r="B139" s="90"/>
      <c r="C139" s="90"/>
      <c r="D139" s="92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96">
        <v>0</v>
      </c>
      <c r="V139" s="97"/>
      <c r="W139" s="97"/>
      <c r="X139" s="97"/>
      <c r="Y139" s="98"/>
      <c r="Z139" s="96">
        <v>0</v>
      </c>
      <c r="AA139" s="97"/>
      <c r="AB139" s="97"/>
      <c r="AC139" s="97"/>
      <c r="AD139" s="98"/>
      <c r="AE139" s="95">
        <v>0</v>
      </c>
      <c r="AF139" s="95"/>
      <c r="AG139" s="95"/>
      <c r="AH139" s="95"/>
      <c r="AI139" s="95"/>
      <c r="AJ139" s="110">
        <f>IF(ISNUMBER(U139),U139,0)+IF(ISNUMBER(Z139),Z139,0)</f>
        <v>0</v>
      </c>
      <c r="AK139" s="110"/>
      <c r="AL139" s="110"/>
      <c r="AM139" s="110"/>
      <c r="AN139" s="110"/>
      <c r="AO139" s="95">
        <v>0</v>
      </c>
      <c r="AP139" s="95"/>
      <c r="AQ139" s="95"/>
      <c r="AR139" s="95"/>
      <c r="AS139" s="95"/>
      <c r="AT139" s="110">
        <v>0</v>
      </c>
      <c r="AU139" s="110"/>
      <c r="AV139" s="110"/>
      <c r="AW139" s="110"/>
      <c r="AX139" s="110"/>
      <c r="AY139" s="95">
        <v>0</v>
      </c>
      <c r="AZ139" s="95"/>
      <c r="BA139" s="95"/>
      <c r="BB139" s="95"/>
      <c r="BC139" s="95"/>
      <c r="BD139" s="110">
        <f>IF(ISNUMBER(AO139),AO139,0)+IF(ISNUMBER(AT139),AT139,0)</f>
        <v>0</v>
      </c>
      <c r="BE139" s="110"/>
      <c r="BF139" s="110"/>
      <c r="BG139" s="110"/>
      <c r="BH139" s="110"/>
      <c r="CA139" s="99" t="s">
        <v>36</v>
      </c>
    </row>
    <row r="140" spans="1:79" s="99" customFormat="1" ht="25.5" customHeight="1">
      <c r="A140" s="89">
        <v>2</v>
      </c>
      <c r="B140" s="90"/>
      <c r="C140" s="90"/>
      <c r="D140" s="92" t="s">
        <v>197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96">
        <v>0</v>
      </c>
      <c r="V140" s="97"/>
      <c r="W140" s="97"/>
      <c r="X140" s="97"/>
      <c r="Y140" s="98"/>
      <c r="Z140" s="96">
        <v>0</v>
      </c>
      <c r="AA140" s="97"/>
      <c r="AB140" s="97"/>
      <c r="AC140" s="97"/>
      <c r="AD140" s="98"/>
      <c r="AE140" s="95">
        <v>0</v>
      </c>
      <c r="AF140" s="95"/>
      <c r="AG140" s="95"/>
      <c r="AH140" s="95"/>
      <c r="AI140" s="95"/>
      <c r="AJ140" s="110">
        <f>IF(ISNUMBER(U140),U140,0)+IF(ISNUMBER(Z140),Z140,0)</f>
        <v>0</v>
      </c>
      <c r="AK140" s="110"/>
      <c r="AL140" s="110"/>
      <c r="AM140" s="110"/>
      <c r="AN140" s="110"/>
      <c r="AO140" s="95">
        <v>0</v>
      </c>
      <c r="AP140" s="95"/>
      <c r="AQ140" s="95"/>
      <c r="AR140" s="95"/>
      <c r="AS140" s="95"/>
      <c r="AT140" s="110">
        <v>0</v>
      </c>
      <c r="AU140" s="110"/>
      <c r="AV140" s="110"/>
      <c r="AW140" s="110"/>
      <c r="AX140" s="110"/>
      <c r="AY140" s="95">
        <v>0</v>
      </c>
      <c r="AZ140" s="95"/>
      <c r="BA140" s="95"/>
      <c r="BB140" s="95"/>
      <c r="BC140" s="95"/>
      <c r="BD140" s="110">
        <f>IF(ISNUMBER(AO140),AO140,0)+IF(ISNUMBER(AT140),AT140,0)</f>
        <v>0</v>
      </c>
      <c r="BE140" s="110"/>
      <c r="BF140" s="110"/>
      <c r="BG140" s="110"/>
      <c r="BH140" s="110"/>
    </row>
    <row r="141" spans="1:79" s="99" customFormat="1" ht="12.75" customHeight="1">
      <c r="A141" s="89">
        <v>3</v>
      </c>
      <c r="B141" s="90"/>
      <c r="C141" s="90"/>
      <c r="D141" s="92" t="s">
        <v>198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6">
        <v>0</v>
      </c>
      <c r="V141" s="97"/>
      <c r="W141" s="97"/>
      <c r="X141" s="97"/>
      <c r="Y141" s="98"/>
      <c r="Z141" s="96">
        <v>0</v>
      </c>
      <c r="AA141" s="97"/>
      <c r="AB141" s="97"/>
      <c r="AC141" s="97"/>
      <c r="AD141" s="98"/>
      <c r="AE141" s="95">
        <v>0</v>
      </c>
      <c r="AF141" s="95"/>
      <c r="AG141" s="95"/>
      <c r="AH141" s="95"/>
      <c r="AI141" s="95"/>
      <c r="AJ141" s="110">
        <f>IF(ISNUMBER(U141),U141,0)+IF(ISNUMBER(Z141),Z141,0)</f>
        <v>0</v>
      </c>
      <c r="AK141" s="110"/>
      <c r="AL141" s="110"/>
      <c r="AM141" s="110"/>
      <c r="AN141" s="110"/>
      <c r="AO141" s="95">
        <v>0</v>
      </c>
      <c r="AP141" s="95"/>
      <c r="AQ141" s="95"/>
      <c r="AR141" s="95"/>
      <c r="AS141" s="95"/>
      <c r="AT141" s="110">
        <v>0</v>
      </c>
      <c r="AU141" s="110"/>
      <c r="AV141" s="110"/>
      <c r="AW141" s="110"/>
      <c r="AX141" s="110"/>
      <c r="AY141" s="95">
        <v>0</v>
      </c>
      <c r="AZ141" s="95"/>
      <c r="BA141" s="95"/>
      <c r="BB141" s="95"/>
      <c r="BC141" s="95"/>
      <c r="BD141" s="110">
        <f>IF(ISNUMBER(AO141),AO141,0)+IF(ISNUMBER(AT141),AT141,0)</f>
        <v>0</v>
      </c>
      <c r="BE141" s="110"/>
      <c r="BF141" s="110"/>
      <c r="BG141" s="110"/>
      <c r="BH141" s="110"/>
    </row>
    <row r="142" spans="1:79" s="6" customFormat="1" ht="12.75" customHeight="1">
      <c r="A142" s="86"/>
      <c r="B142" s="87"/>
      <c r="C142" s="87"/>
      <c r="D142" s="100" t="s">
        <v>147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04">
        <v>0</v>
      </c>
      <c r="V142" s="105"/>
      <c r="W142" s="105"/>
      <c r="X142" s="105"/>
      <c r="Y142" s="106"/>
      <c r="Z142" s="104">
        <v>0</v>
      </c>
      <c r="AA142" s="105"/>
      <c r="AB142" s="105"/>
      <c r="AC142" s="105"/>
      <c r="AD142" s="106"/>
      <c r="AE142" s="103">
        <v>0</v>
      </c>
      <c r="AF142" s="103"/>
      <c r="AG142" s="103"/>
      <c r="AH142" s="103"/>
      <c r="AI142" s="103"/>
      <c r="AJ142" s="85">
        <f>IF(ISNUMBER(U142),U142,0)+IF(ISNUMBER(Z142),Z142,0)</f>
        <v>0</v>
      </c>
      <c r="AK142" s="85"/>
      <c r="AL142" s="85"/>
      <c r="AM142" s="85"/>
      <c r="AN142" s="85"/>
      <c r="AO142" s="103">
        <v>0</v>
      </c>
      <c r="AP142" s="103"/>
      <c r="AQ142" s="103"/>
      <c r="AR142" s="103"/>
      <c r="AS142" s="103"/>
      <c r="AT142" s="85">
        <v>0</v>
      </c>
      <c r="AU142" s="85"/>
      <c r="AV142" s="85"/>
      <c r="AW142" s="85"/>
      <c r="AX142" s="85"/>
      <c r="AY142" s="103">
        <v>0</v>
      </c>
      <c r="AZ142" s="103"/>
      <c r="BA142" s="103"/>
      <c r="BB142" s="103"/>
      <c r="BC142" s="103"/>
      <c r="BD142" s="85">
        <f>IF(ISNUMBER(AO142),AO142,0)+IF(ISNUMBER(AT142),AT142,0)</f>
        <v>0</v>
      </c>
      <c r="BE142" s="85"/>
      <c r="BF142" s="85"/>
      <c r="BG142" s="85"/>
      <c r="BH142" s="85"/>
    </row>
    <row r="143" spans="1:79" s="5" customFormat="1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>
      <c r="A145" s="29" t="s">
        <v>152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4.25" customHeight="1">
      <c r="A146" s="29" t="s">
        <v>306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23.1" customHeight="1">
      <c r="A147" s="54" t="s">
        <v>6</v>
      </c>
      <c r="B147" s="55"/>
      <c r="C147" s="55"/>
      <c r="D147" s="27" t="s">
        <v>9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 t="s">
        <v>8</v>
      </c>
      <c r="R147" s="27"/>
      <c r="S147" s="27"/>
      <c r="T147" s="27"/>
      <c r="U147" s="27"/>
      <c r="V147" s="27" t="s">
        <v>7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36" t="s">
        <v>292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8"/>
      <c r="AU147" s="36" t="s">
        <v>295</v>
      </c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8"/>
      <c r="BJ147" s="36" t="s">
        <v>302</v>
      </c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8"/>
    </row>
    <row r="148" spans="1:79" ht="32.25" customHeight="1">
      <c r="A148" s="57"/>
      <c r="B148" s="58"/>
      <c r="C148" s="5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3</v>
      </c>
      <c r="AL148" s="27"/>
      <c r="AM148" s="27"/>
      <c r="AN148" s="27"/>
      <c r="AO148" s="27"/>
      <c r="AP148" s="27" t="s">
        <v>123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3</v>
      </c>
      <c r="BA148" s="27"/>
      <c r="BB148" s="27"/>
      <c r="BC148" s="27"/>
      <c r="BD148" s="27"/>
      <c r="BE148" s="27" t="s">
        <v>90</v>
      </c>
      <c r="BF148" s="27"/>
      <c r="BG148" s="27"/>
      <c r="BH148" s="27"/>
      <c r="BI148" s="27"/>
      <c r="BJ148" s="27" t="s">
        <v>4</v>
      </c>
      <c r="BK148" s="27"/>
      <c r="BL148" s="27"/>
      <c r="BM148" s="27"/>
      <c r="BN148" s="27"/>
      <c r="BO148" s="27" t="s">
        <v>3</v>
      </c>
      <c r="BP148" s="27"/>
      <c r="BQ148" s="27"/>
      <c r="BR148" s="27"/>
      <c r="BS148" s="27"/>
      <c r="BT148" s="27" t="s">
        <v>97</v>
      </c>
      <c r="BU148" s="27"/>
      <c r="BV148" s="27"/>
      <c r="BW148" s="27"/>
      <c r="BX148" s="27"/>
    </row>
    <row r="149" spans="1:79" ht="15" customHeight="1">
      <c r="A149" s="36">
        <v>1</v>
      </c>
      <c r="B149" s="37"/>
      <c r="C149" s="37"/>
      <c r="D149" s="27">
        <v>2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>
        <v>3</v>
      </c>
      <c r="R149" s="27"/>
      <c r="S149" s="27"/>
      <c r="T149" s="27"/>
      <c r="U149" s="27"/>
      <c r="V149" s="27">
        <v>4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  <c r="BT149" s="27">
        <v>13</v>
      </c>
      <c r="BU149" s="27"/>
      <c r="BV149" s="27"/>
      <c r="BW149" s="27"/>
      <c r="BX149" s="27"/>
    </row>
    <row r="150" spans="1:79" ht="10.5" hidden="1" customHeight="1">
      <c r="A150" s="39" t="s">
        <v>154</v>
      </c>
      <c r="B150" s="40"/>
      <c r="C150" s="40"/>
      <c r="D150" s="27" t="s">
        <v>57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 t="s">
        <v>70</v>
      </c>
      <c r="R150" s="27"/>
      <c r="S150" s="27"/>
      <c r="T150" s="27"/>
      <c r="U150" s="27"/>
      <c r="V150" s="27" t="s">
        <v>71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6" t="s">
        <v>111</v>
      </c>
      <c r="AG150" s="26"/>
      <c r="AH150" s="26"/>
      <c r="AI150" s="26"/>
      <c r="AJ150" s="26"/>
      <c r="AK150" s="30" t="s">
        <v>112</v>
      </c>
      <c r="AL150" s="30"/>
      <c r="AM150" s="30"/>
      <c r="AN150" s="30"/>
      <c r="AO150" s="30"/>
      <c r="AP150" s="50" t="s">
        <v>200</v>
      </c>
      <c r="AQ150" s="50"/>
      <c r="AR150" s="50"/>
      <c r="AS150" s="50"/>
      <c r="AT150" s="50"/>
      <c r="AU150" s="26" t="s">
        <v>113</v>
      </c>
      <c r="AV150" s="26"/>
      <c r="AW150" s="26"/>
      <c r="AX150" s="26"/>
      <c r="AY150" s="26"/>
      <c r="AZ150" s="30" t="s">
        <v>114</v>
      </c>
      <c r="BA150" s="30"/>
      <c r="BB150" s="30"/>
      <c r="BC150" s="30"/>
      <c r="BD150" s="30"/>
      <c r="BE150" s="50" t="s">
        <v>200</v>
      </c>
      <c r="BF150" s="50"/>
      <c r="BG150" s="50"/>
      <c r="BH150" s="50"/>
      <c r="BI150" s="50"/>
      <c r="BJ150" s="26" t="s">
        <v>105</v>
      </c>
      <c r="BK150" s="26"/>
      <c r="BL150" s="26"/>
      <c r="BM150" s="26"/>
      <c r="BN150" s="26"/>
      <c r="BO150" s="30" t="s">
        <v>106</v>
      </c>
      <c r="BP150" s="30"/>
      <c r="BQ150" s="30"/>
      <c r="BR150" s="30"/>
      <c r="BS150" s="30"/>
      <c r="BT150" s="50" t="s">
        <v>200</v>
      </c>
      <c r="BU150" s="50"/>
      <c r="BV150" s="50"/>
      <c r="BW150" s="50"/>
      <c r="BX150" s="50"/>
      <c r="CA150" t="s">
        <v>37</v>
      </c>
    </row>
    <row r="151" spans="1:79" s="6" customFormat="1" ht="15" customHeight="1">
      <c r="A151" s="86">
        <v>0</v>
      </c>
      <c r="B151" s="87"/>
      <c r="C151" s="87"/>
      <c r="D151" s="111" t="s">
        <v>199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CA151" s="6" t="s">
        <v>38</v>
      </c>
    </row>
    <row r="152" spans="1:79" s="6" customFormat="1" ht="28.5" customHeight="1">
      <c r="A152" s="86">
        <v>0</v>
      </c>
      <c r="B152" s="87"/>
      <c r="C152" s="87"/>
      <c r="D152" s="113" t="s">
        <v>201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5"/>
      <c r="Q152" s="111" t="s">
        <v>202</v>
      </c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>
        <v>0</v>
      </c>
      <c r="AG152" s="112"/>
      <c r="AH152" s="112"/>
      <c r="AI152" s="112"/>
      <c r="AJ152" s="112"/>
      <c r="AK152" s="112">
        <v>0</v>
      </c>
      <c r="AL152" s="112"/>
      <c r="AM152" s="112"/>
      <c r="AN152" s="112"/>
      <c r="AO152" s="112"/>
      <c r="AP152" s="112">
        <v>0</v>
      </c>
      <c r="AQ152" s="112"/>
      <c r="AR152" s="112"/>
      <c r="AS152" s="112"/>
      <c r="AT152" s="112"/>
      <c r="AU152" s="112">
        <v>502</v>
      </c>
      <c r="AV152" s="112"/>
      <c r="AW152" s="112"/>
      <c r="AX152" s="112"/>
      <c r="AY152" s="112"/>
      <c r="AZ152" s="112">
        <v>0</v>
      </c>
      <c r="BA152" s="112"/>
      <c r="BB152" s="112"/>
      <c r="BC152" s="112"/>
      <c r="BD152" s="112"/>
      <c r="BE152" s="112">
        <v>502</v>
      </c>
      <c r="BF152" s="112"/>
      <c r="BG152" s="112"/>
      <c r="BH152" s="112"/>
      <c r="BI152" s="112"/>
      <c r="BJ152" s="112">
        <v>502</v>
      </c>
      <c r="BK152" s="112"/>
      <c r="BL152" s="112"/>
      <c r="BM152" s="112"/>
      <c r="BN152" s="112"/>
      <c r="BO152" s="112">
        <v>0</v>
      </c>
      <c r="BP152" s="112"/>
      <c r="BQ152" s="112"/>
      <c r="BR152" s="112"/>
      <c r="BS152" s="112"/>
      <c r="BT152" s="112">
        <v>502</v>
      </c>
      <c r="BU152" s="112"/>
      <c r="BV152" s="112"/>
      <c r="BW152" s="112"/>
      <c r="BX152" s="112"/>
    </row>
    <row r="153" spans="1:79" s="99" customFormat="1" ht="15" customHeight="1">
      <c r="A153" s="89">
        <v>0</v>
      </c>
      <c r="B153" s="90"/>
      <c r="C153" s="90"/>
      <c r="D153" s="116" t="s">
        <v>203</v>
      </c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  <c r="Q153" s="27" t="s">
        <v>202</v>
      </c>
      <c r="R153" s="27"/>
      <c r="S153" s="27"/>
      <c r="T153" s="27"/>
      <c r="U153" s="27"/>
      <c r="V153" s="27" t="s">
        <v>204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9">
        <v>0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v>0</v>
      </c>
      <c r="AQ153" s="119"/>
      <c r="AR153" s="119"/>
      <c r="AS153" s="119"/>
      <c r="AT153" s="119"/>
      <c r="AU153" s="119">
        <v>132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v>132</v>
      </c>
      <c r="BF153" s="119"/>
      <c r="BG153" s="119"/>
      <c r="BH153" s="119"/>
      <c r="BI153" s="119"/>
      <c r="BJ153" s="119">
        <v>132</v>
      </c>
      <c r="BK153" s="119"/>
      <c r="BL153" s="119"/>
      <c r="BM153" s="119"/>
      <c r="BN153" s="119"/>
      <c r="BO153" s="119">
        <v>0</v>
      </c>
      <c r="BP153" s="119"/>
      <c r="BQ153" s="119"/>
      <c r="BR153" s="119"/>
      <c r="BS153" s="119"/>
      <c r="BT153" s="119">
        <v>132</v>
      </c>
      <c r="BU153" s="119"/>
      <c r="BV153" s="119"/>
      <c r="BW153" s="119"/>
      <c r="BX153" s="119"/>
    </row>
    <row r="154" spans="1:79" s="99" customFormat="1" ht="15" customHeight="1">
      <c r="A154" s="89">
        <v>0</v>
      </c>
      <c r="B154" s="90"/>
      <c r="C154" s="90"/>
      <c r="D154" s="116" t="s">
        <v>205</v>
      </c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8"/>
      <c r="Q154" s="27" t="s">
        <v>202</v>
      </c>
      <c r="R154" s="27"/>
      <c r="S154" s="27"/>
      <c r="T154" s="27"/>
      <c r="U154" s="27"/>
      <c r="V154" s="27" t="s">
        <v>204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9">
        <v>0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v>0</v>
      </c>
      <c r="AQ154" s="119"/>
      <c r="AR154" s="119"/>
      <c r="AS154" s="119"/>
      <c r="AT154" s="119"/>
      <c r="AU154" s="119">
        <v>370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v>370</v>
      </c>
      <c r="BF154" s="119"/>
      <c r="BG154" s="119"/>
      <c r="BH154" s="119"/>
      <c r="BI154" s="119"/>
      <c r="BJ154" s="119">
        <v>370</v>
      </c>
      <c r="BK154" s="119"/>
      <c r="BL154" s="119"/>
      <c r="BM154" s="119"/>
      <c r="BN154" s="119"/>
      <c r="BO154" s="119">
        <v>0</v>
      </c>
      <c r="BP154" s="119"/>
      <c r="BQ154" s="119"/>
      <c r="BR154" s="119"/>
      <c r="BS154" s="119"/>
      <c r="BT154" s="119">
        <v>370</v>
      </c>
      <c r="BU154" s="119"/>
      <c r="BV154" s="119"/>
      <c r="BW154" s="119"/>
      <c r="BX154" s="119"/>
    </row>
    <row r="155" spans="1:79" s="99" customFormat="1" ht="15" customHeight="1">
      <c r="A155" s="89">
        <v>0</v>
      </c>
      <c r="B155" s="90"/>
      <c r="C155" s="90"/>
      <c r="D155" s="116" t="s">
        <v>206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202</v>
      </c>
      <c r="R155" s="27"/>
      <c r="S155" s="27"/>
      <c r="T155" s="27"/>
      <c r="U155" s="27"/>
      <c r="V155" s="27" t="s">
        <v>207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119">
        <v>13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v>13</v>
      </c>
      <c r="AQ155" s="119"/>
      <c r="AR155" s="119"/>
      <c r="AS155" s="119"/>
      <c r="AT155" s="119"/>
      <c r="AU155" s="119">
        <v>13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v>13</v>
      </c>
      <c r="BF155" s="119"/>
      <c r="BG155" s="119"/>
      <c r="BH155" s="119"/>
      <c r="BI155" s="119"/>
      <c r="BJ155" s="119">
        <v>0</v>
      </c>
      <c r="BK155" s="119"/>
      <c r="BL155" s="119"/>
      <c r="BM155" s="119"/>
      <c r="BN155" s="119"/>
      <c r="BO155" s="119">
        <v>0</v>
      </c>
      <c r="BP155" s="119"/>
      <c r="BQ155" s="119"/>
      <c r="BR155" s="119"/>
      <c r="BS155" s="119"/>
      <c r="BT155" s="119">
        <v>0</v>
      </c>
      <c r="BU155" s="119"/>
      <c r="BV155" s="119"/>
      <c r="BW155" s="119"/>
      <c r="BX155" s="119"/>
    </row>
    <row r="156" spans="1:79" s="99" customFormat="1" ht="15" customHeight="1">
      <c r="A156" s="89">
        <v>0</v>
      </c>
      <c r="B156" s="90"/>
      <c r="C156" s="90"/>
      <c r="D156" s="116" t="s">
        <v>208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209</v>
      </c>
      <c r="R156" s="27"/>
      <c r="S156" s="27"/>
      <c r="T156" s="27"/>
      <c r="U156" s="27"/>
      <c r="V156" s="27" t="s">
        <v>210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119">
        <v>761560.2</v>
      </c>
      <c r="AG156" s="119"/>
      <c r="AH156" s="119"/>
      <c r="AI156" s="119"/>
      <c r="AJ156" s="119"/>
      <c r="AK156" s="119">
        <v>820412.01</v>
      </c>
      <c r="AL156" s="119"/>
      <c r="AM156" s="119"/>
      <c r="AN156" s="119"/>
      <c r="AO156" s="119"/>
      <c r="AP156" s="119">
        <v>1581972.21</v>
      </c>
      <c r="AQ156" s="119"/>
      <c r="AR156" s="119"/>
      <c r="AS156" s="119"/>
      <c r="AT156" s="119"/>
      <c r="AU156" s="119">
        <v>966965</v>
      </c>
      <c r="AV156" s="119"/>
      <c r="AW156" s="119"/>
      <c r="AX156" s="119"/>
      <c r="AY156" s="119"/>
      <c r="AZ156" s="119">
        <v>2050000</v>
      </c>
      <c r="BA156" s="119"/>
      <c r="BB156" s="119"/>
      <c r="BC156" s="119"/>
      <c r="BD156" s="119"/>
      <c r="BE156" s="119">
        <v>3016965</v>
      </c>
      <c r="BF156" s="119"/>
      <c r="BG156" s="119"/>
      <c r="BH156" s="119"/>
      <c r="BI156" s="119"/>
      <c r="BJ156" s="119">
        <v>961632</v>
      </c>
      <c r="BK156" s="119"/>
      <c r="BL156" s="119"/>
      <c r="BM156" s="119"/>
      <c r="BN156" s="119"/>
      <c r="BO156" s="119">
        <v>1116895</v>
      </c>
      <c r="BP156" s="119"/>
      <c r="BQ156" s="119"/>
      <c r="BR156" s="119"/>
      <c r="BS156" s="119"/>
      <c r="BT156" s="119">
        <v>2078527</v>
      </c>
      <c r="BU156" s="119"/>
      <c r="BV156" s="119"/>
      <c r="BW156" s="119"/>
      <c r="BX156" s="119"/>
    </row>
    <row r="157" spans="1:79" s="6" customFormat="1" ht="30" customHeight="1">
      <c r="A157" s="86">
        <v>0</v>
      </c>
      <c r="B157" s="87"/>
      <c r="C157" s="87"/>
      <c r="D157" s="113" t="s">
        <v>211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2"/>
      <c r="Q157" s="111" t="s">
        <v>212</v>
      </c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2">
        <v>12</v>
      </c>
      <c r="AG157" s="112"/>
      <c r="AH157" s="112"/>
      <c r="AI157" s="112"/>
      <c r="AJ157" s="112"/>
      <c r="AK157" s="112">
        <v>0</v>
      </c>
      <c r="AL157" s="112"/>
      <c r="AM157" s="112"/>
      <c r="AN157" s="112"/>
      <c r="AO157" s="112"/>
      <c r="AP157" s="112">
        <v>12</v>
      </c>
      <c r="AQ157" s="112"/>
      <c r="AR157" s="112"/>
      <c r="AS157" s="112"/>
      <c r="AT157" s="112"/>
      <c r="AU157" s="112">
        <v>12</v>
      </c>
      <c r="AV157" s="112"/>
      <c r="AW157" s="112"/>
      <c r="AX157" s="112"/>
      <c r="AY157" s="112"/>
      <c r="AZ157" s="112">
        <v>0</v>
      </c>
      <c r="BA157" s="112"/>
      <c r="BB157" s="112"/>
      <c r="BC157" s="112"/>
      <c r="BD157" s="112"/>
      <c r="BE157" s="112">
        <v>12</v>
      </c>
      <c r="BF157" s="112"/>
      <c r="BG157" s="112"/>
      <c r="BH157" s="112"/>
      <c r="BI157" s="112"/>
      <c r="BJ157" s="112">
        <v>12</v>
      </c>
      <c r="BK157" s="112"/>
      <c r="BL157" s="112"/>
      <c r="BM157" s="112"/>
      <c r="BN157" s="112"/>
      <c r="BO157" s="112">
        <v>0</v>
      </c>
      <c r="BP157" s="112"/>
      <c r="BQ157" s="112"/>
      <c r="BR157" s="112"/>
      <c r="BS157" s="112"/>
      <c r="BT157" s="112">
        <v>12</v>
      </c>
      <c r="BU157" s="112"/>
      <c r="BV157" s="112"/>
      <c r="BW157" s="112"/>
      <c r="BX157" s="112"/>
    </row>
    <row r="158" spans="1:79" s="99" customFormat="1" ht="15" customHeight="1">
      <c r="A158" s="89">
        <v>2</v>
      </c>
      <c r="B158" s="90"/>
      <c r="C158" s="90"/>
      <c r="D158" s="116" t="s">
        <v>213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212</v>
      </c>
      <c r="R158" s="27"/>
      <c r="S158" s="27"/>
      <c r="T158" s="27"/>
      <c r="U158" s="27"/>
      <c r="V158" s="116" t="s">
        <v>214</v>
      </c>
      <c r="W158" s="117"/>
      <c r="X158" s="117"/>
      <c r="Y158" s="117"/>
      <c r="Z158" s="117"/>
      <c r="AA158" s="117"/>
      <c r="AB158" s="117"/>
      <c r="AC158" s="117"/>
      <c r="AD158" s="117"/>
      <c r="AE158" s="118"/>
      <c r="AF158" s="119">
        <v>3</v>
      </c>
      <c r="AG158" s="119"/>
      <c r="AH158" s="119"/>
      <c r="AI158" s="119"/>
      <c r="AJ158" s="119"/>
      <c r="AK158" s="119">
        <v>0</v>
      </c>
      <c r="AL158" s="119"/>
      <c r="AM158" s="119"/>
      <c r="AN158" s="119"/>
      <c r="AO158" s="119"/>
      <c r="AP158" s="119">
        <v>3</v>
      </c>
      <c r="AQ158" s="119"/>
      <c r="AR158" s="119"/>
      <c r="AS158" s="119"/>
      <c r="AT158" s="119"/>
      <c r="AU158" s="119">
        <v>3</v>
      </c>
      <c r="AV158" s="119"/>
      <c r="AW158" s="119"/>
      <c r="AX158" s="119"/>
      <c r="AY158" s="119"/>
      <c r="AZ158" s="119">
        <v>0</v>
      </c>
      <c r="BA158" s="119"/>
      <c r="BB158" s="119"/>
      <c r="BC158" s="119"/>
      <c r="BD158" s="119"/>
      <c r="BE158" s="119">
        <v>3</v>
      </c>
      <c r="BF158" s="119"/>
      <c r="BG158" s="119"/>
      <c r="BH158" s="119"/>
      <c r="BI158" s="119"/>
      <c r="BJ158" s="119">
        <v>3</v>
      </c>
      <c r="BK158" s="119"/>
      <c r="BL158" s="119"/>
      <c r="BM158" s="119"/>
      <c r="BN158" s="119"/>
      <c r="BO158" s="119">
        <v>0</v>
      </c>
      <c r="BP158" s="119"/>
      <c r="BQ158" s="119"/>
      <c r="BR158" s="119"/>
      <c r="BS158" s="119"/>
      <c r="BT158" s="119">
        <v>3</v>
      </c>
      <c r="BU158" s="119"/>
      <c r="BV158" s="119"/>
      <c r="BW158" s="119"/>
      <c r="BX158" s="119"/>
    </row>
    <row r="159" spans="1:79" s="6" customFormat="1" ht="30" customHeight="1">
      <c r="A159" s="86">
        <v>0</v>
      </c>
      <c r="B159" s="87"/>
      <c r="C159" s="87"/>
      <c r="D159" s="113" t="s">
        <v>211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 t="s">
        <v>212</v>
      </c>
      <c r="R159" s="111"/>
      <c r="S159" s="111"/>
      <c r="T159" s="111"/>
      <c r="U159" s="111"/>
      <c r="V159" s="113"/>
      <c r="W159" s="114"/>
      <c r="X159" s="114"/>
      <c r="Y159" s="114"/>
      <c r="Z159" s="114"/>
      <c r="AA159" s="114"/>
      <c r="AB159" s="114"/>
      <c r="AC159" s="114"/>
      <c r="AD159" s="114"/>
      <c r="AE159" s="115"/>
      <c r="AF159" s="112">
        <v>12</v>
      </c>
      <c r="AG159" s="112"/>
      <c r="AH159" s="112"/>
      <c r="AI159" s="112"/>
      <c r="AJ159" s="112"/>
      <c r="AK159" s="112">
        <v>0</v>
      </c>
      <c r="AL159" s="112"/>
      <c r="AM159" s="112"/>
      <c r="AN159" s="112"/>
      <c r="AO159" s="112"/>
      <c r="AP159" s="112">
        <v>12</v>
      </c>
      <c r="AQ159" s="112"/>
      <c r="AR159" s="112"/>
      <c r="AS159" s="112"/>
      <c r="AT159" s="112"/>
      <c r="AU159" s="112">
        <v>12</v>
      </c>
      <c r="AV159" s="112"/>
      <c r="AW159" s="112"/>
      <c r="AX159" s="112"/>
      <c r="AY159" s="112"/>
      <c r="AZ159" s="112">
        <v>0</v>
      </c>
      <c r="BA159" s="112"/>
      <c r="BB159" s="112"/>
      <c r="BC159" s="112"/>
      <c r="BD159" s="112"/>
      <c r="BE159" s="112">
        <v>12</v>
      </c>
      <c r="BF159" s="112"/>
      <c r="BG159" s="112"/>
      <c r="BH159" s="112"/>
      <c r="BI159" s="112"/>
      <c r="BJ159" s="112">
        <v>12</v>
      </c>
      <c r="BK159" s="112"/>
      <c r="BL159" s="112"/>
      <c r="BM159" s="112"/>
      <c r="BN159" s="112"/>
      <c r="BO159" s="112">
        <v>0</v>
      </c>
      <c r="BP159" s="112"/>
      <c r="BQ159" s="112"/>
      <c r="BR159" s="112"/>
      <c r="BS159" s="112"/>
      <c r="BT159" s="112">
        <v>12</v>
      </c>
      <c r="BU159" s="112"/>
      <c r="BV159" s="112"/>
      <c r="BW159" s="112"/>
      <c r="BX159" s="112"/>
    </row>
    <row r="160" spans="1:79" s="99" customFormat="1" ht="15" customHeight="1">
      <c r="A160" s="89">
        <v>3</v>
      </c>
      <c r="B160" s="90"/>
      <c r="C160" s="90"/>
      <c r="D160" s="116" t="s">
        <v>215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212</v>
      </c>
      <c r="R160" s="27"/>
      <c r="S160" s="27"/>
      <c r="T160" s="27"/>
      <c r="U160" s="27"/>
      <c r="V160" s="116" t="s">
        <v>214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9">
        <v>9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v>9</v>
      </c>
      <c r="AQ160" s="119"/>
      <c r="AR160" s="119"/>
      <c r="AS160" s="119"/>
      <c r="AT160" s="119"/>
      <c r="AU160" s="119">
        <v>9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v>9</v>
      </c>
      <c r="BF160" s="119"/>
      <c r="BG160" s="119"/>
      <c r="BH160" s="119"/>
      <c r="BI160" s="119"/>
      <c r="BJ160" s="119">
        <v>9</v>
      </c>
      <c r="BK160" s="119"/>
      <c r="BL160" s="119"/>
      <c r="BM160" s="119"/>
      <c r="BN160" s="119"/>
      <c r="BO160" s="119">
        <v>0</v>
      </c>
      <c r="BP160" s="119"/>
      <c r="BQ160" s="119"/>
      <c r="BR160" s="119"/>
      <c r="BS160" s="119"/>
      <c r="BT160" s="119">
        <v>9</v>
      </c>
      <c r="BU160" s="119"/>
      <c r="BV160" s="119"/>
      <c r="BW160" s="119"/>
      <c r="BX160" s="119"/>
    </row>
    <row r="161" spans="1:76" s="6" customFormat="1" ht="30" customHeight="1">
      <c r="A161" s="86">
        <v>0</v>
      </c>
      <c r="B161" s="87"/>
      <c r="C161" s="87"/>
      <c r="D161" s="113" t="s">
        <v>216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 t="s">
        <v>212</v>
      </c>
      <c r="R161" s="111"/>
      <c r="S161" s="111"/>
      <c r="T161" s="111"/>
      <c r="U161" s="111"/>
      <c r="V161" s="113"/>
      <c r="W161" s="101"/>
      <c r="X161" s="101"/>
      <c r="Y161" s="101"/>
      <c r="Z161" s="101"/>
      <c r="AA161" s="101"/>
      <c r="AB161" s="101"/>
      <c r="AC161" s="101"/>
      <c r="AD161" s="101"/>
      <c r="AE161" s="102"/>
      <c r="AF161" s="112">
        <v>147</v>
      </c>
      <c r="AG161" s="112"/>
      <c r="AH161" s="112"/>
      <c r="AI161" s="112"/>
      <c r="AJ161" s="112"/>
      <c r="AK161" s="112">
        <v>0</v>
      </c>
      <c r="AL161" s="112"/>
      <c r="AM161" s="112"/>
      <c r="AN161" s="112"/>
      <c r="AO161" s="112"/>
      <c r="AP161" s="112">
        <v>147</v>
      </c>
      <c r="AQ161" s="112"/>
      <c r="AR161" s="112"/>
      <c r="AS161" s="112"/>
      <c r="AT161" s="112"/>
      <c r="AU161" s="112">
        <v>143</v>
      </c>
      <c r="AV161" s="112"/>
      <c r="AW161" s="112"/>
      <c r="AX161" s="112"/>
      <c r="AY161" s="112"/>
      <c r="AZ161" s="112">
        <v>0</v>
      </c>
      <c r="BA161" s="112"/>
      <c r="BB161" s="112"/>
      <c r="BC161" s="112"/>
      <c r="BD161" s="112"/>
      <c r="BE161" s="112">
        <v>143</v>
      </c>
      <c r="BF161" s="112"/>
      <c r="BG161" s="112"/>
      <c r="BH161" s="112"/>
      <c r="BI161" s="112"/>
      <c r="BJ161" s="112">
        <v>143</v>
      </c>
      <c r="BK161" s="112"/>
      <c r="BL161" s="112"/>
      <c r="BM161" s="112"/>
      <c r="BN161" s="112"/>
      <c r="BO161" s="112">
        <v>0</v>
      </c>
      <c r="BP161" s="112"/>
      <c r="BQ161" s="112"/>
      <c r="BR161" s="112"/>
      <c r="BS161" s="112"/>
      <c r="BT161" s="112">
        <v>143</v>
      </c>
      <c r="BU161" s="112"/>
      <c r="BV161" s="112"/>
      <c r="BW161" s="112"/>
      <c r="BX161" s="112"/>
    </row>
    <row r="162" spans="1:76" s="99" customFormat="1" ht="15" customHeight="1">
      <c r="A162" s="89">
        <v>5</v>
      </c>
      <c r="B162" s="90"/>
      <c r="C162" s="90"/>
      <c r="D162" s="116" t="s">
        <v>213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212</v>
      </c>
      <c r="R162" s="27"/>
      <c r="S162" s="27"/>
      <c r="T162" s="27"/>
      <c r="U162" s="27"/>
      <c r="V162" s="116" t="s">
        <v>217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9">
        <v>65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v>65</v>
      </c>
      <c r="AQ162" s="119"/>
      <c r="AR162" s="119"/>
      <c r="AS162" s="119"/>
      <c r="AT162" s="119"/>
      <c r="AU162" s="119">
        <v>64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v>64</v>
      </c>
      <c r="BF162" s="119"/>
      <c r="BG162" s="119"/>
      <c r="BH162" s="119"/>
      <c r="BI162" s="119"/>
      <c r="BJ162" s="119">
        <v>64</v>
      </c>
      <c r="BK162" s="119"/>
      <c r="BL162" s="119"/>
      <c r="BM162" s="119"/>
      <c r="BN162" s="119"/>
      <c r="BO162" s="119">
        <v>0</v>
      </c>
      <c r="BP162" s="119"/>
      <c r="BQ162" s="119"/>
      <c r="BR162" s="119"/>
      <c r="BS162" s="119"/>
      <c r="BT162" s="119">
        <v>64</v>
      </c>
      <c r="BU162" s="119"/>
      <c r="BV162" s="119"/>
      <c r="BW162" s="119"/>
      <c r="BX162" s="119"/>
    </row>
    <row r="163" spans="1:76" s="6" customFormat="1" ht="30" customHeight="1">
      <c r="A163" s="86">
        <v>0</v>
      </c>
      <c r="B163" s="87"/>
      <c r="C163" s="87"/>
      <c r="D163" s="113" t="s">
        <v>216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 t="s">
        <v>212</v>
      </c>
      <c r="R163" s="111"/>
      <c r="S163" s="111"/>
      <c r="T163" s="111"/>
      <c r="U163" s="111"/>
      <c r="V163" s="113"/>
      <c r="W163" s="101"/>
      <c r="X163" s="101"/>
      <c r="Y163" s="101"/>
      <c r="Z163" s="101"/>
      <c r="AA163" s="101"/>
      <c r="AB163" s="101"/>
      <c r="AC163" s="101"/>
      <c r="AD163" s="101"/>
      <c r="AE163" s="102"/>
      <c r="AF163" s="112">
        <v>147</v>
      </c>
      <c r="AG163" s="112"/>
      <c r="AH163" s="112"/>
      <c r="AI163" s="112"/>
      <c r="AJ163" s="112"/>
      <c r="AK163" s="112">
        <v>0</v>
      </c>
      <c r="AL163" s="112"/>
      <c r="AM163" s="112"/>
      <c r="AN163" s="112"/>
      <c r="AO163" s="112"/>
      <c r="AP163" s="112">
        <v>147</v>
      </c>
      <c r="AQ163" s="112"/>
      <c r="AR163" s="112"/>
      <c r="AS163" s="112"/>
      <c r="AT163" s="112"/>
      <c r="AU163" s="112">
        <v>143</v>
      </c>
      <c r="AV163" s="112"/>
      <c r="AW163" s="112"/>
      <c r="AX163" s="112"/>
      <c r="AY163" s="112"/>
      <c r="AZ163" s="112">
        <v>0</v>
      </c>
      <c r="BA163" s="112"/>
      <c r="BB163" s="112"/>
      <c r="BC163" s="112"/>
      <c r="BD163" s="112"/>
      <c r="BE163" s="112">
        <v>143</v>
      </c>
      <c r="BF163" s="112"/>
      <c r="BG163" s="112"/>
      <c r="BH163" s="112"/>
      <c r="BI163" s="112"/>
      <c r="BJ163" s="112">
        <v>143</v>
      </c>
      <c r="BK163" s="112"/>
      <c r="BL163" s="112"/>
      <c r="BM163" s="112"/>
      <c r="BN163" s="112"/>
      <c r="BO163" s="112">
        <v>0</v>
      </c>
      <c r="BP163" s="112"/>
      <c r="BQ163" s="112"/>
      <c r="BR163" s="112"/>
      <c r="BS163" s="112"/>
      <c r="BT163" s="112">
        <v>143</v>
      </c>
      <c r="BU163" s="112"/>
      <c r="BV163" s="112"/>
      <c r="BW163" s="112"/>
      <c r="BX163" s="112"/>
    </row>
    <row r="164" spans="1:76" s="99" customFormat="1" ht="15" customHeight="1">
      <c r="A164" s="89">
        <v>6</v>
      </c>
      <c r="B164" s="90"/>
      <c r="C164" s="90"/>
      <c r="D164" s="116" t="s">
        <v>215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212</v>
      </c>
      <c r="R164" s="27"/>
      <c r="S164" s="27"/>
      <c r="T164" s="27"/>
      <c r="U164" s="27"/>
      <c r="V164" s="116" t="s">
        <v>207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9">
        <v>82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v>82</v>
      </c>
      <c r="AQ164" s="119"/>
      <c r="AR164" s="119"/>
      <c r="AS164" s="119"/>
      <c r="AT164" s="119"/>
      <c r="AU164" s="119">
        <v>79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v>79</v>
      </c>
      <c r="BF164" s="119"/>
      <c r="BG164" s="119"/>
      <c r="BH164" s="119"/>
      <c r="BI164" s="119"/>
      <c r="BJ164" s="119">
        <v>79</v>
      </c>
      <c r="BK164" s="119"/>
      <c r="BL164" s="119"/>
      <c r="BM164" s="119"/>
      <c r="BN164" s="119"/>
      <c r="BO164" s="119">
        <v>0</v>
      </c>
      <c r="BP164" s="119"/>
      <c r="BQ164" s="119"/>
      <c r="BR164" s="119"/>
      <c r="BS164" s="119"/>
      <c r="BT164" s="119">
        <v>79</v>
      </c>
      <c r="BU164" s="119"/>
      <c r="BV164" s="119"/>
      <c r="BW164" s="119"/>
      <c r="BX164" s="119"/>
    </row>
    <row r="165" spans="1:76" s="99" customFormat="1" ht="30" customHeight="1">
      <c r="A165" s="89">
        <v>7</v>
      </c>
      <c r="B165" s="90"/>
      <c r="C165" s="90"/>
      <c r="D165" s="116" t="s">
        <v>218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212</v>
      </c>
      <c r="R165" s="27"/>
      <c r="S165" s="27"/>
      <c r="T165" s="27"/>
      <c r="U165" s="27"/>
      <c r="V165" s="116" t="s">
        <v>219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9">
        <v>552.74</v>
      </c>
      <c r="AG165" s="119"/>
      <c r="AH165" s="119"/>
      <c r="AI165" s="119"/>
      <c r="AJ165" s="119"/>
      <c r="AK165" s="119">
        <v>0</v>
      </c>
      <c r="AL165" s="119"/>
      <c r="AM165" s="119"/>
      <c r="AN165" s="119"/>
      <c r="AO165" s="119"/>
      <c r="AP165" s="119">
        <v>552.74</v>
      </c>
      <c r="AQ165" s="119"/>
      <c r="AR165" s="119"/>
      <c r="AS165" s="119"/>
      <c r="AT165" s="119"/>
      <c r="AU165" s="119">
        <v>543.73</v>
      </c>
      <c r="AV165" s="119"/>
      <c r="AW165" s="119"/>
      <c r="AX165" s="119"/>
      <c r="AY165" s="119"/>
      <c r="AZ165" s="119">
        <v>0</v>
      </c>
      <c r="BA165" s="119"/>
      <c r="BB165" s="119"/>
      <c r="BC165" s="119"/>
      <c r="BD165" s="119"/>
      <c r="BE165" s="119">
        <v>543.73</v>
      </c>
      <c r="BF165" s="119"/>
      <c r="BG165" s="119"/>
      <c r="BH165" s="119"/>
      <c r="BI165" s="119"/>
      <c r="BJ165" s="119">
        <v>543.73</v>
      </c>
      <c r="BK165" s="119"/>
      <c r="BL165" s="119"/>
      <c r="BM165" s="119"/>
      <c r="BN165" s="119"/>
      <c r="BO165" s="119">
        <v>0</v>
      </c>
      <c r="BP165" s="119"/>
      <c r="BQ165" s="119"/>
      <c r="BR165" s="119"/>
      <c r="BS165" s="119"/>
      <c r="BT165" s="119">
        <v>543.73</v>
      </c>
      <c r="BU165" s="119"/>
      <c r="BV165" s="119"/>
      <c r="BW165" s="119"/>
      <c r="BX165" s="119"/>
    </row>
    <row r="166" spans="1:76" s="99" customFormat="1" ht="30" customHeight="1">
      <c r="A166" s="89">
        <v>8</v>
      </c>
      <c r="B166" s="90"/>
      <c r="C166" s="90"/>
      <c r="D166" s="116" t="s">
        <v>220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212</v>
      </c>
      <c r="R166" s="27"/>
      <c r="S166" s="27"/>
      <c r="T166" s="27"/>
      <c r="U166" s="27"/>
      <c r="V166" s="116" t="s">
        <v>219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9">
        <v>278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v>278</v>
      </c>
      <c r="AQ166" s="119"/>
      <c r="AR166" s="119"/>
      <c r="AS166" s="119"/>
      <c r="AT166" s="119"/>
      <c r="AU166" s="119">
        <v>268.94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v>268.94</v>
      </c>
      <c r="BF166" s="119"/>
      <c r="BG166" s="119"/>
      <c r="BH166" s="119"/>
      <c r="BI166" s="119"/>
      <c r="BJ166" s="119">
        <v>268.94</v>
      </c>
      <c r="BK166" s="119"/>
      <c r="BL166" s="119"/>
      <c r="BM166" s="119"/>
      <c r="BN166" s="119"/>
      <c r="BO166" s="119">
        <v>0</v>
      </c>
      <c r="BP166" s="119"/>
      <c r="BQ166" s="119"/>
      <c r="BR166" s="119"/>
      <c r="BS166" s="119"/>
      <c r="BT166" s="119">
        <v>268.94</v>
      </c>
      <c r="BU166" s="119"/>
      <c r="BV166" s="119"/>
      <c r="BW166" s="119"/>
      <c r="BX166" s="119"/>
    </row>
    <row r="167" spans="1:76" s="99" customFormat="1" ht="30" customHeight="1">
      <c r="A167" s="89">
        <v>9</v>
      </c>
      <c r="B167" s="90"/>
      <c r="C167" s="90"/>
      <c r="D167" s="116" t="s">
        <v>221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212</v>
      </c>
      <c r="R167" s="27"/>
      <c r="S167" s="27"/>
      <c r="T167" s="27"/>
      <c r="U167" s="27"/>
      <c r="V167" s="116" t="s">
        <v>219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9">
        <v>167.75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v>167.75</v>
      </c>
      <c r="AQ167" s="119"/>
      <c r="AR167" s="119"/>
      <c r="AS167" s="119"/>
      <c r="AT167" s="119"/>
      <c r="AU167" s="119">
        <v>167.75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v>167.75</v>
      </c>
      <c r="BF167" s="119"/>
      <c r="BG167" s="119"/>
      <c r="BH167" s="119"/>
      <c r="BI167" s="119"/>
      <c r="BJ167" s="119">
        <v>167.75</v>
      </c>
      <c r="BK167" s="119"/>
      <c r="BL167" s="119"/>
      <c r="BM167" s="119"/>
      <c r="BN167" s="119"/>
      <c r="BO167" s="119">
        <v>0</v>
      </c>
      <c r="BP167" s="119"/>
      <c r="BQ167" s="119"/>
      <c r="BR167" s="119"/>
      <c r="BS167" s="119"/>
      <c r="BT167" s="119">
        <v>167.75</v>
      </c>
      <c r="BU167" s="119"/>
      <c r="BV167" s="119"/>
      <c r="BW167" s="119"/>
      <c r="BX167" s="119"/>
    </row>
    <row r="168" spans="1:76" s="99" customFormat="1" ht="30" customHeight="1">
      <c r="A168" s="89">
        <v>10</v>
      </c>
      <c r="B168" s="90"/>
      <c r="C168" s="90"/>
      <c r="D168" s="116" t="s">
        <v>222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212</v>
      </c>
      <c r="R168" s="27"/>
      <c r="S168" s="27"/>
      <c r="T168" s="27"/>
      <c r="U168" s="27"/>
      <c r="V168" s="116" t="s">
        <v>223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9">
        <v>28</v>
      </c>
      <c r="AG168" s="119"/>
      <c r="AH168" s="119"/>
      <c r="AI168" s="119"/>
      <c r="AJ168" s="119"/>
      <c r="AK168" s="119">
        <v>0</v>
      </c>
      <c r="AL168" s="119"/>
      <c r="AM168" s="119"/>
      <c r="AN168" s="119"/>
      <c r="AO168" s="119"/>
      <c r="AP168" s="119">
        <v>28</v>
      </c>
      <c r="AQ168" s="119"/>
      <c r="AR168" s="119"/>
      <c r="AS168" s="119"/>
      <c r="AT168" s="119"/>
      <c r="AU168" s="119">
        <v>28</v>
      </c>
      <c r="AV168" s="119"/>
      <c r="AW168" s="119"/>
      <c r="AX168" s="119"/>
      <c r="AY168" s="119"/>
      <c r="AZ168" s="119">
        <v>0</v>
      </c>
      <c r="BA168" s="119"/>
      <c r="BB168" s="119"/>
      <c r="BC168" s="119"/>
      <c r="BD168" s="119"/>
      <c r="BE168" s="119">
        <v>28</v>
      </c>
      <c r="BF168" s="119"/>
      <c r="BG168" s="119"/>
      <c r="BH168" s="119"/>
      <c r="BI168" s="119"/>
      <c r="BJ168" s="119">
        <v>28</v>
      </c>
      <c r="BK168" s="119"/>
      <c r="BL168" s="119"/>
      <c r="BM168" s="119"/>
      <c r="BN168" s="119"/>
      <c r="BO168" s="119">
        <v>0</v>
      </c>
      <c r="BP168" s="119"/>
      <c r="BQ168" s="119"/>
      <c r="BR168" s="119"/>
      <c r="BS168" s="119"/>
      <c r="BT168" s="119">
        <v>28</v>
      </c>
      <c r="BU168" s="119"/>
      <c r="BV168" s="119"/>
      <c r="BW168" s="119"/>
      <c r="BX168" s="119"/>
    </row>
    <row r="169" spans="1:76" s="99" customFormat="1" ht="45" customHeight="1">
      <c r="A169" s="89">
        <v>11</v>
      </c>
      <c r="B169" s="90"/>
      <c r="C169" s="90"/>
      <c r="D169" s="116" t="s">
        <v>224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212</v>
      </c>
      <c r="R169" s="27"/>
      <c r="S169" s="27"/>
      <c r="T169" s="27"/>
      <c r="U169" s="27"/>
      <c r="V169" s="116" t="s">
        <v>219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9">
        <v>78.989999999999995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v>78.989999999999995</v>
      </c>
      <c r="AQ169" s="119"/>
      <c r="AR169" s="119"/>
      <c r="AS169" s="119"/>
      <c r="AT169" s="119"/>
      <c r="AU169" s="119">
        <v>79.040000000000006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v>79.040000000000006</v>
      </c>
      <c r="BF169" s="119"/>
      <c r="BG169" s="119"/>
      <c r="BH169" s="119"/>
      <c r="BI169" s="119"/>
      <c r="BJ169" s="119">
        <v>79.040000000000006</v>
      </c>
      <c r="BK169" s="119"/>
      <c r="BL169" s="119"/>
      <c r="BM169" s="119"/>
      <c r="BN169" s="119"/>
      <c r="BO169" s="119">
        <v>0</v>
      </c>
      <c r="BP169" s="119"/>
      <c r="BQ169" s="119"/>
      <c r="BR169" s="119"/>
      <c r="BS169" s="119"/>
      <c r="BT169" s="119">
        <v>79.040000000000006</v>
      </c>
      <c r="BU169" s="119"/>
      <c r="BV169" s="119"/>
      <c r="BW169" s="119"/>
      <c r="BX169" s="119"/>
    </row>
    <row r="170" spans="1:76" s="99" customFormat="1" ht="15" customHeight="1">
      <c r="A170" s="89">
        <v>12</v>
      </c>
      <c r="B170" s="90"/>
      <c r="C170" s="90"/>
      <c r="D170" s="116" t="s">
        <v>225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226</v>
      </c>
      <c r="R170" s="27"/>
      <c r="S170" s="27"/>
      <c r="T170" s="27"/>
      <c r="U170" s="27"/>
      <c r="V170" s="116" t="s">
        <v>227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9">
        <v>40962.300000000003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v>40962.300000000003</v>
      </c>
      <c r="AQ170" s="119"/>
      <c r="AR170" s="119"/>
      <c r="AS170" s="119"/>
      <c r="AT170" s="119"/>
      <c r="AU170" s="119">
        <v>40962.300000000003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v>40962.300000000003</v>
      </c>
      <c r="BF170" s="119"/>
      <c r="BG170" s="119"/>
      <c r="BH170" s="119"/>
      <c r="BI170" s="119"/>
      <c r="BJ170" s="119">
        <v>40962.300000000003</v>
      </c>
      <c r="BK170" s="119"/>
      <c r="BL170" s="119"/>
      <c r="BM170" s="119"/>
      <c r="BN170" s="119"/>
      <c r="BO170" s="119">
        <v>0</v>
      </c>
      <c r="BP170" s="119"/>
      <c r="BQ170" s="119"/>
      <c r="BR170" s="119"/>
      <c r="BS170" s="119"/>
      <c r="BT170" s="119">
        <v>40962.300000000003</v>
      </c>
      <c r="BU170" s="119"/>
      <c r="BV170" s="119"/>
      <c r="BW170" s="119"/>
      <c r="BX170" s="119"/>
    </row>
    <row r="171" spans="1:76" s="99" customFormat="1" ht="30" customHeight="1">
      <c r="A171" s="89">
        <v>13</v>
      </c>
      <c r="B171" s="90"/>
      <c r="C171" s="90"/>
      <c r="D171" s="116" t="s">
        <v>228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229</v>
      </c>
      <c r="R171" s="27"/>
      <c r="S171" s="27"/>
      <c r="T171" s="27"/>
      <c r="U171" s="27"/>
      <c r="V171" s="116" t="s">
        <v>210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9">
        <v>5887.8519999999999</v>
      </c>
      <c r="AG171" s="119"/>
      <c r="AH171" s="119"/>
      <c r="AI171" s="119"/>
      <c r="AJ171" s="119"/>
      <c r="AK171" s="119">
        <v>0</v>
      </c>
      <c r="AL171" s="119"/>
      <c r="AM171" s="119"/>
      <c r="AN171" s="119"/>
      <c r="AO171" s="119"/>
      <c r="AP171" s="119">
        <v>5887.8519999999999</v>
      </c>
      <c r="AQ171" s="119"/>
      <c r="AR171" s="119"/>
      <c r="AS171" s="119"/>
      <c r="AT171" s="119"/>
      <c r="AU171" s="119">
        <v>9381.643</v>
      </c>
      <c r="AV171" s="119"/>
      <c r="AW171" s="119"/>
      <c r="AX171" s="119"/>
      <c r="AY171" s="119"/>
      <c r="AZ171" s="119">
        <v>0</v>
      </c>
      <c r="BA171" s="119"/>
      <c r="BB171" s="119"/>
      <c r="BC171" s="119"/>
      <c r="BD171" s="119"/>
      <c r="BE171" s="119">
        <v>9381.643</v>
      </c>
      <c r="BF171" s="119"/>
      <c r="BG171" s="119"/>
      <c r="BH171" s="119"/>
      <c r="BI171" s="119"/>
      <c r="BJ171" s="119">
        <v>8857101</v>
      </c>
      <c r="BK171" s="119"/>
      <c r="BL171" s="119"/>
      <c r="BM171" s="119"/>
      <c r="BN171" s="119"/>
      <c r="BO171" s="119">
        <v>0</v>
      </c>
      <c r="BP171" s="119"/>
      <c r="BQ171" s="119"/>
      <c r="BR171" s="119"/>
      <c r="BS171" s="119"/>
      <c r="BT171" s="119">
        <v>8857101</v>
      </c>
      <c r="BU171" s="119"/>
      <c r="BV171" s="119"/>
      <c r="BW171" s="119"/>
      <c r="BX171" s="119"/>
    </row>
    <row r="172" spans="1:76" s="99" customFormat="1" ht="15" customHeight="1">
      <c r="A172" s="89">
        <v>14</v>
      </c>
      <c r="B172" s="90"/>
      <c r="C172" s="90"/>
      <c r="D172" s="116" t="s">
        <v>230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229</v>
      </c>
      <c r="R172" s="27"/>
      <c r="S172" s="27"/>
      <c r="T172" s="27"/>
      <c r="U172" s="27"/>
      <c r="V172" s="116" t="s">
        <v>210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9">
        <v>132.34100000000001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v>132.34100000000001</v>
      </c>
      <c r="AQ172" s="119"/>
      <c r="AR172" s="119"/>
      <c r="AS172" s="119"/>
      <c r="AT172" s="119"/>
      <c r="AU172" s="119">
        <v>317.61399999999998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v>317.61399999999998</v>
      </c>
      <c r="BF172" s="119"/>
      <c r="BG172" s="119"/>
      <c r="BH172" s="119"/>
      <c r="BI172" s="119"/>
      <c r="BJ172" s="119">
        <v>160936</v>
      </c>
      <c r="BK172" s="119"/>
      <c r="BL172" s="119"/>
      <c r="BM172" s="119"/>
      <c r="BN172" s="119"/>
      <c r="BO172" s="119">
        <v>0</v>
      </c>
      <c r="BP172" s="119"/>
      <c r="BQ172" s="119"/>
      <c r="BR172" s="119"/>
      <c r="BS172" s="119"/>
      <c r="BT172" s="119">
        <v>160936</v>
      </c>
      <c r="BU172" s="119"/>
      <c r="BV172" s="119"/>
      <c r="BW172" s="119"/>
      <c r="BX172" s="119"/>
    </row>
    <row r="173" spans="1:76" s="99" customFormat="1" ht="15" customHeight="1">
      <c r="A173" s="89">
        <v>15</v>
      </c>
      <c r="B173" s="90"/>
      <c r="C173" s="90"/>
      <c r="D173" s="116" t="s">
        <v>231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229</v>
      </c>
      <c r="R173" s="27"/>
      <c r="S173" s="27"/>
      <c r="T173" s="27"/>
      <c r="U173" s="27"/>
      <c r="V173" s="116" t="s">
        <v>210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9">
        <v>924.71500000000003</v>
      </c>
      <c r="AG173" s="119"/>
      <c r="AH173" s="119"/>
      <c r="AI173" s="119"/>
      <c r="AJ173" s="119"/>
      <c r="AK173" s="119">
        <v>0</v>
      </c>
      <c r="AL173" s="119"/>
      <c r="AM173" s="119"/>
      <c r="AN173" s="119"/>
      <c r="AO173" s="119"/>
      <c r="AP173" s="119">
        <v>924.71500000000003</v>
      </c>
      <c r="AQ173" s="119"/>
      <c r="AR173" s="119"/>
      <c r="AS173" s="119"/>
      <c r="AT173" s="119"/>
      <c r="AU173" s="119">
        <v>1585.586</v>
      </c>
      <c r="AV173" s="119"/>
      <c r="AW173" s="119"/>
      <c r="AX173" s="119"/>
      <c r="AY173" s="119"/>
      <c r="AZ173" s="119">
        <v>0</v>
      </c>
      <c r="BA173" s="119"/>
      <c r="BB173" s="119"/>
      <c r="BC173" s="119"/>
      <c r="BD173" s="119"/>
      <c r="BE173" s="119">
        <v>1585.586</v>
      </c>
      <c r="BF173" s="119"/>
      <c r="BG173" s="119"/>
      <c r="BH173" s="119"/>
      <c r="BI173" s="119"/>
      <c r="BJ173" s="119">
        <v>1679600</v>
      </c>
      <c r="BK173" s="119"/>
      <c r="BL173" s="119"/>
      <c r="BM173" s="119"/>
      <c r="BN173" s="119"/>
      <c r="BO173" s="119">
        <v>0</v>
      </c>
      <c r="BP173" s="119"/>
      <c r="BQ173" s="119"/>
      <c r="BR173" s="119"/>
      <c r="BS173" s="119"/>
      <c r="BT173" s="119">
        <v>1679600</v>
      </c>
      <c r="BU173" s="119"/>
      <c r="BV173" s="119"/>
      <c r="BW173" s="119"/>
      <c r="BX173" s="119"/>
    </row>
    <row r="174" spans="1:76" s="99" customFormat="1" ht="15" customHeight="1">
      <c r="A174" s="89">
        <v>16</v>
      </c>
      <c r="B174" s="90"/>
      <c r="C174" s="90"/>
      <c r="D174" s="116" t="s">
        <v>232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229</v>
      </c>
      <c r="R174" s="27"/>
      <c r="S174" s="27"/>
      <c r="T174" s="27"/>
      <c r="U174" s="27"/>
      <c r="V174" s="116" t="s">
        <v>210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9">
        <v>4603.5569999999998</v>
      </c>
      <c r="AG174" s="119"/>
      <c r="AH174" s="119"/>
      <c r="AI174" s="119"/>
      <c r="AJ174" s="119"/>
      <c r="AK174" s="119">
        <v>0</v>
      </c>
      <c r="AL174" s="119"/>
      <c r="AM174" s="119"/>
      <c r="AN174" s="119"/>
      <c r="AO174" s="119"/>
      <c r="AP174" s="119">
        <v>4603.5569999999998</v>
      </c>
      <c r="AQ174" s="119"/>
      <c r="AR174" s="119"/>
      <c r="AS174" s="119"/>
      <c r="AT174" s="119"/>
      <c r="AU174" s="119">
        <v>7238.643</v>
      </c>
      <c r="AV174" s="119"/>
      <c r="AW174" s="119"/>
      <c r="AX174" s="119"/>
      <c r="AY174" s="119"/>
      <c r="AZ174" s="119">
        <v>0</v>
      </c>
      <c r="BA174" s="119"/>
      <c r="BB174" s="119"/>
      <c r="BC174" s="119"/>
      <c r="BD174" s="119"/>
      <c r="BE174" s="119">
        <v>7238.643</v>
      </c>
      <c r="BF174" s="119"/>
      <c r="BG174" s="119"/>
      <c r="BH174" s="119"/>
      <c r="BI174" s="119"/>
      <c r="BJ174" s="119">
        <v>6517065</v>
      </c>
      <c r="BK174" s="119"/>
      <c r="BL174" s="119"/>
      <c r="BM174" s="119"/>
      <c r="BN174" s="119"/>
      <c r="BO174" s="119">
        <v>0</v>
      </c>
      <c r="BP174" s="119"/>
      <c r="BQ174" s="119"/>
      <c r="BR174" s="119"/>
      <c r="BS174" s="119"/>
      <c r="BT174" s="119">
        <v>6517065</v>
      </c>
      <c r="BU174" s="119"/>
      <c r="BV174" s="119"/>
      <c r="BW174" s="119"/>
      <c r="BX174" s="119"/>
    </row>
    <row r="175" spans="1:76" s="99" customFormat="1" ht="15" customHeight="1">
      <c r="A175" s="89">
        <v>17</v>
      </c>
      <c r="B175" s="90"/>
      <c r="C175" s="90"/>
      <c r="D175" s="116" t="s">
        <v>233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27" t="s">
        <v>229</v>
      </c>
      <c r="R175" s="27"/>
      <c r="S175" s="27"/>
      <c r="T175" s="27"/>
      <c r="U175" s="27"/>
      <c r="V175" s="116" t="s">
        <v>210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9">
        <v>227.239</v>
      </c>
      <c r="AG175" s="119"/>
      <c r="AH175" s="119"/>
      <c r="AI175" s="119"/>
      <c r="AJ175" s="119"/>
      <c r="AK175" s="119">
        <v>0</v>
      </c>
      <c r="AL175" s="119"/>
      <c r="AM175" s="119"/>
      <c r="AN175" s="119"/>
      <c r="AO175" s="119"/>
      <c r="AP175" s="119">
        <v>227.239</v>
      </c>
      <c r="AQ175" s="119"/>
      <c r="AR175" s="119"/>
      <c r="AS175" s="119"/>
      <c r="AT175" s="119"/>
      <c r="AU175" s="119">
        <v>239.8</v>
      </c>
      <c r="AV175" s="119"/>
      <c r="AW175" s="119"/>
      <c r="AX175" s="119"/>
      <c r="AY175" s="119"/>
      <c r="AZ175" s="119">
        <v>0</v>
      </c>
      <c r="BA175" s="119"/>
      <c r="BB175" s="119"/>
      <c r="BC175" s="119"/>
      <c r="BD175" s="119"/>
      <c r="BE175" s="119">
        <v>239.8</v>
      </c>
      <c r="BF175" s="119"/>
      <c r="BG175" s="119"/>
      <c r="BH175" s="119"/>
      <c r="BI175" s="119"/>
      <c r="BJ175" s="119">
        <v>499500</v>
      </c>
      <c r="BK175" s="119"/>
      <c r="BL175" s="119"/>
      <c r="BM175" s="119"/>
      <c r="BN175" s="119"/>
      <c r="BO175" s="119">
        <v>0</v>
      </c>
      <c r="BP175" s="119"/>
      <c r="BQ175" s="119"/>
      <c r="BR175" s="119"/>
      <c r="BS175" s="119"/>
      <c r="BT175" s="119">
        <v>499500</v>
      </c>
      <c r="BU175" s="119"/>
      <c r="BV175" s="119"/>
      <c r="BW175" s="119"/>
      <c r="BX175" s="119"/>
    </row>
    <row r="176" spans="1:76" s="99" customFormat="1" ht="45" customHeight="1">
      <c r="A176" s="89">
        <v>18</v>
      </c>
      <c r="B176" s="90"/>
      <c r="C176" s="90"/>
      <c r="D176" s="116" t="s">
        <v>234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229</v>
      </c>
      <c r="R176" s="27"/>
      <c r="S176" s="27"/>
      <c r="T176" s="27"/>
      <c r="U176" s="27"/>
      <c r="V176" s="116" t="s">
        <v>210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9">
        <v>0</v>
      </c>
      <c r="AG176" s="119"/>
      <c r="AH176" s="119"/>
      <c r="AI176" s="119"/>
      <c r="AJ176" s="119"/>
      <c r="AK176" s="119">
        <v>0</v>
      </c>
      <c r="AL176" s="119"/>
      <c r="AM176" s="119"/>
      <c r="AN176" s="119"/>
      <c r="AO176" s="119"/>
      <c r="AP176" s="119">
        <v>0</v>
      </c>
      <c r="AQ176" s="119"/>
      <c r="AR176" s="119"/>
      <c r="AS176" s="119"/>
      <c r="AT176" s="119"/>
      <c r="AU176" s="119">
        <v>0</v>
      </c>
      <c r="AV176" s="119"/>
      <c r="AW176" s="119"/>
      <c r="AX176" s="119"/>
      <c r="AY176" s="119"/>
      <c r="AZ176" s="119">
        <v>78.8</v>
      </c>
      <c r="BA176" s="119"/>
      <c r="BB176" s="119"/>
      <c r="BC176" s="119"/>
      <c r="BD176" s="119"/>
      <c r="BE176" s="119">
        <v>78.8</v>
      </c>
      <c r="BF176" s="119"/>
      <c r="BG176" s="119"/>
      <c r="BH176" s="119"/>
      <c r="BI176" s="119"/>
      <c r="BJ176" s="119">
        <v>0</v>
      </c>
      <c r="BK176" s="119"/>
      <c r="BL176" s="119"/>
      <c r="BM176" s="119"/>
      <c r="BN176" s="119"/>
      <c r="BO176" s="119">
        <v>0</v>
      </c>
      <c r="BP176" s="119"/>
      <c r="BQ176" s="119"/>
      <c r="BR176" s="119"/>
      <c r="BS176" s="119"/>
      <c r="BT176" s="119">
        <v>0</v>
      </c>
      <c r="BU176" s="119"/>
      <c r="BV176" s="119"/>
      <c r="BW176" s="119"/>
      <c r="BX176" s="119"/>
    </row>
    <row r="177" spans="1:76" s="6" customFormat="1" ht="15" customHeight="1">
      <c r="A177" s="86">
        <v>0</v>
      </c>
      <c r="B177" s="87"/>
      <c r="C177" s="87"/>
      <c r="D177" s="113" t="s">
        <v>235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2"/>
      <c r="Q177" s="111"/>
      <c r="R177" s="111"/>
      <c r="S177" s="111"/>
      <c r="T177" s="111"/>
      <c r="U177" s="111"/>
      <c r="V177" s="113"/>
      <c r="W177" s="101"/>
      <c r="X177" s="101"/>
      <c r="Y177" s="101"/>
      <c r="Z177" s="101"/>
      <c r="AA177" s="101"/>
      <c r="AB177" s="101"/>
      <c r="AC177" s="101"/>
      <c r="AD177" s="101"/>
      <c r="AE177" s="10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</row>
    <row r="178" spans="1:76" s="99" customFormat="1" ht="15" customHeight="1">
      <c r="A178" s="89">
        <v>0</v>
      </c>
      <c r="B178" s="90"/>
      <c r="C178" s="90"/>
      <c r="D178" s="116" t="s">
        <v>236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202</v>
      </c>
      <c r="R178" s="27"/>
      <c r="S178" s="27"/>
      <c r="T178" s="27"/>
      <c r="U178" s="27"/>
      <c r="V178" s="116" t="s">
        <v>204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9">
        <v>533</v>
      </c>
      <c r="AG178" s="119"/>
      <c r="AH178" s="119"/>
      <c r="AI178" s="119"/>
      <c r="AJ178" s="119"/>
      <c r="AK178" s="119">
        <v>766</v>
      </c>
      <c r="AL178" s="119"/>
      <c r="AM178" s="119"/>
      <c r="AN178" s="119"/>
      <c r="AO178" s="119"/>
      <c r="AP178" s="119">
        <v>1299</v>
      </c>
      <c r="AQ178" s="119"/>
      <c r="AR178" s="119"/>
      <c r="AS178" s="119"/>
      <c r="AT178" s="119"/>
      <c r="AU178" s="119">
        <v>511</v>
      </c>
      <c r="AV178" s="119"/>
      <c r="AW178" s="119"/>
      <c r="AX178" s="119"/>
      <c r="AY178" s="119"/>
      <c r="AZ178" s="119">
        <v>712</v>
      </c>
      <c r="BA178" s="119"/>
      <c r="BB178" s="119"/>
      <c r="BC178" s="119"/>
      <c r="BD178" s="119"/>
      <c r="BE178" s="119">
        <v>1223</v>
      </c>
      <c r="BF178" s="119"/>
      <c r="BG178" s="119"/>
      <c r="BH178" s="119"/>
      <c r="BI178" s="119"/>
      <c r="BJ178" s="119">
        <v>540</v>
      </c>
      <c r="BK178" s="119"/>
      <c r="BL178" s="119"/>
      <c r="BM178" s="119"/>
      <c r="BN178" s="119"/>
      <c r="BO178" s="119">
        <v>669</v>
      </c>
      <c r="BP178" s="119"/>
      <c r="BQ178" s="119"/>
      <c r="BR178" s="119"/>
      <c r="BS178" s="119"/>
      <c r="BT178" s="119">
        <v>1209</v>
      </c>
      <c r="BU178" s="119"/>
      <c r="BV178" s="119"/>
      <c r="BW178" s="119"/>
      <c r="BX178" s="119"/>
    </row>
    <row r="179" spans="1:76" s="6" customFormat="1" ht="45" customHeight="1">
      <c r="A179" s="86">
        <v>0</v>
      </c>
      <c r="B179" s="87"/>
      <c r="C179" s="87"/>
      <c r="D179" s="113" t="s">
        <v>237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2"/>
      <c r="Q179" s="111" t="s">
        <v>202</v>
      </c>
      <c r="R179" s="111"/>
      <c r="S179" s="111"/>
      <c r="T179" s="111"/>
      <c r="U179" s="111"/>
      <c r="V179" s="113"/>
      <c r="W179" s="101"/>
      <c r="X179" s="101"/>
      <c r="Y179" s="101"/>
      <c r="Z179" s="101"/>
      <c r="AA179" s="101"/>
      <c r="AB179" s="101"/>
      <c r="AC179" s="101"/>
      <c r="AD179" s="101"/>
      <c r="AE179" s="102"/>
      <c r="AF179" s="112">
        <v>2508</v>
      </c>
      <c r="AG179" s="112"/>
      <c r="AH179" s="112"/>
      <c r="AI179" s="112"/>
      <c r="AJ179" s="112"/>
      <c r="AK179" s="112">
        <v>0</v>
      </c>
      <c r="AL179" s="112"/>
      <c r="AM179" s="112"/>
      <c r="AN179" s="112"/>
      <c r="AO179" s="112"/>
      <c r="AP179" s="112">
        <v>2508</v>
      </c>
      <c r="AQ179" s="112"/>
      <c r="AR179" s="112"/>
      <c r="AS179" s="112"/>
      <c r="AT179" s="112"/>
      <c r="AU179" s="112">
        <v>2458</v>
      </c>
      <c r="AV179" s="112"/>
      <c r="AW179" s="112"/>
      <c r="AX179" s="112"/>
      <c r="AY179" s="112"/>
      <c r="AZ179" s="112">
        <v>0</v>
      </c>
      <c r="BA179" s="112"/>
      <c r="BB179" s="112"/>
      <c r="BC179" s="112"/>
      <c r="BD179" s="112"/>
      <c r="BE179" s="112">
        <v>2458</v>
      </c>
      <c r="BF179" s="112"/>
      <c r="BG179" s="112"/>
      <c r="BH179" s="112"/>
      <c r="BI179" s="112"/>
      <c r="BJ179" s="112">
        <v>2461</v>
      </c>
      <c r="BK179" s="112"/>
      <c r="BL179" s="112"/>
      <c r="BM179" s="112"/>
      <c r="BN179" s="112"/>
      <c r="BO179" s="112">
        <v>0</v>
      </c>
      <c r="BP179" s="112"/>
      <c r="BQ179" s="112"/>
      <c r="BR179" s="112"/>
      <c r="BS179" s="112"/>
      <c r="BT179" s="112">
        <v>2461</v>
      </c>
      <c r="BU179" s="112"/>
      <c r="BV179" s="112"/>
      <c r="BW179" s="112"/>
      <c r="BX179" s="112"/>
    </row>
    <row r="180" spans="1:76" s="99" customFormat="1" ht="15" customHeight="1">
      <c r="A180" s="89">
        <v>1</v>
      </c>
      <c r="B180" s="90"/>
      <c r="C180" s="90"/>
      <c r="D180" s="116" t="s">
        <v>213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202</v>
      </c>
      <c r="R180" s="27"/>
      <c r="S180" s="27"/>
      <c r="T180" s="27"/>
      <c r="U180" s="27"/>
      <c r="V180" s="116" t="s">
        <v>238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9">
        <v>1604</v>
      </c>
      <c r="AG180" s="119"/>
      <c r="AH180" s="119"/>
      <c r="AI180" s="119"/>
      <c r="AJ180" s="119"/>
      <c r="AK180" s="119">
        <v>0</v>
      </c>
      <c r="AL180" s="119"/>
      <c r="AM180" s="119"/>
      <c r="AN180" s="119"/>
      <c r="AO180" s="119"/>
      <c r="AP180" s="119">
        <v>1604</v>
      </c>
      <c r="AQ180" s="119"/>
      <c r="AR180" s="119"/>
      <c r="AS180" s="119"/>
      <c r="AT180" s="119"/>
      <c r="AU180" s="119">
        <v>1566</v>
      </c>
      <c r="AV180" s="119"/>
      <c r="AW180" s="119"/>
      <c r="AX180" s="119"/>
      <c r="AY180" s="119"/>
      <c r="AZ180" s="119">
        <v>0</v>
      </c>
      <c r="BA180" s="119"/>
      <c r="BB180" s="119"/>
      <c r="BC180" s="119"/>
      <c r="BD180" s="119"/>
      <c r="BE180" s="119">
        <v>1566</v>
      </c>
      <c r="BF180" s="119"/>
      <c r="BG180" s="119"/>
      <c r="BH180" s="119"/>
      <c r="BI180" s="119"/>
      <c r="BJ180" s="119">
        <v>1567</v>
      </c>
      <c r="BK180" s="119"/>
      <c r="BL180" s="119"/>
      <c r="BM180" s="119"/>
      <c r="BN180" s="119"/>
      <c r="BO180" s="119">
        <v>0</v>
      </c>
      <c r="BP180" s="119"/>
      <c r="BQ180" s="119"/>
      <c r="BR180" s="119"/>
      <c r="BS180" s="119"/>
      <c r="BT180" s="119">
        <v>1567</v>
      </c>
      <c r="BU180" s="119"/>
      <c r="BV180" s="119"/>
      <c r="BW180" s="119"/>
      <c r="BX180" s="119"/>
    </row>
    <row r="181" spans="1:76" s="6" customFormat="1" ht="45" customHeight="1">
      <c r="A181" s="86">
        <v>0</v>
      </c>
      <c r="B181" s="87"/>
      <c r="C181" s="87"/>
      <c r="D181" s="113" t="s">
        <v>237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2"/>
      <c r="Q181" s="111" t="s">
        <v>202</v>
      </c>
      <c r="R181" s="111"/>
      <c r="S181" s="111"/>
      <c r="T181" s="111"/>
      <c r="U181" s="111"/>
      <c r="V181" s="113"/>
      <c r="W181" s="101"/>
      <c r="X181" s="101"/>
      <c r="Y181" s="101"/>
      <c r="Z181" s="101"/>
      <c r="AA181" s="101"/>
      <c r="AB181" s="101"/>
      <c r="AC181" s="101"/>
      <c r="AD181" s="101"/>
      <c r="AE181" s="102"/>
      <c r="AF181" s="112">
        <v>2508</v>
      </c>
      <c r="AG181" s="112"/>
      <c r="AH181" s="112"/>
      <c r="AI181" s="112"/>
      <c r="AJ181" s="112"/>
      <c r="AK181" s="112">
        <v>0</v>
      </c>
      <c r="AL181" s="112"/>
      <c r="AM181" s="112"/>
      <c r="AN181" s="112"/>
      <c r="AO181" s="112"/>
      <c r="AP181" s="112">
        <v>2508</v>
      </c>
      <c r="AQ181" s="112"/>
      <c r="AR181" s="112"/>
      <c r="AS181" s="112"/>
      <c r="AT181" s="112"/>
      <c r="AU181" s="112">
        <v>2458</v>
      </c>
      <c r="AV181" s="112"/>
      <c r="AW181" s="112"/>
      <c r="AX181" s="112"/>
      <c r="AY181" s="112"/>
      <c r="AZ181" s="112">
        <v>0</v>
      </c>
      <c r="BA181" s="112"/>
      <c r="BB181" s="112"/>
      <c r="BC181" s="112"/>
      <c r="BD181" s="112"/>
      <c r="BE181" s="112">
        <v>2458</v>
      </c>
      <c r="BF181" s="112"/>
      <c r="BG181" s="112"/>
      <c r="BH181" s="112"/>
      <c r="BI181" s="112"/>
      <c r="BJ181" s="112">
        <v>2461</v>
      </c>
      <c r="BK181" s="112"/>
      <c r="BL181" s="112"/>
      <c r="BM181" s="112"/>
      <c r="BN181" s="112"/>
      <c r="BO181" s="112">
        <v>0</v>
      </c>
      <c r="BP181" s="112"/>
      <c r="BQ181" s="112"/>
      <c r="BR181" s="112"/>
      <c r="BS181" s="112"/>
      <c r="BT181" s="112">
        <v>2461</v>
      </c>
      <c r="BU181" s="112"/>
      <c r="BV181" s="112"/>
      <c r="BW181" s="112"/>
      <c r="BX181" s="112"/>
    </row>
    <row r="182" spans="1:76" s="99" customFormat="1" ht="15" customHeight="1">
      <c r="A182" s="89">
        <v>2</v>
      </c>
      <c r="B182" s="90"/>
      <c r="C182" s="90"/>
      <c r="D182" s="116" t="s">
        <v>215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202</v>
      </c>
      <c r="R182" s="27"/>
      <c r="S182" s="27"/>
      <c r="T182" s="27"/>
      <c r="U182" s="27"/>
      <c r="V182" s="116" t="s">
        <v>238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9">
        <v>904</v>
      </c>
      <c r="AG182" s="119"/>
      <c r="AH182" s="119"/>
      <c r="AI182" s="119"/>
      <c r="AJ182" s="119"/>
      <c r="AK182" s="119">
        <v>0</v>
      </c>
      <c r="AL182" s="119"/>
      <c r="AM182" s="119"/>
      <c r="AN182" s="119"/>
      <c r="AO182" s="119"/>
      <c r="AP182" s="119">
        <v>904</v>
      </c>
      <c r="AQ182" s="119"/>
      <c r="AR182" s="119"/>
      <c r="AS182" s="119"/>
      <c r="AT182" s="119"/>
      <c r="AU182" s="119">
        <v>892</v>
      </c>
      <c r="AV182" s="119"/>
      <c r="AW182" s="119"/>
      <c r="AX182" s="119"/>
      <c r="AY182" s="119"/>
      <c r="AZ182" s="119">
        <v>0</v>
      </c>
      <c r="BA182" s="119"/>
      <c r="BB182" s="119"/>
      <c r="BC182" s="119"/>
      <c r="BD182" s="119"/>
      <c r="BE182" s="119">
        <v>892</v>
      </c>
      <c r="BF182" s="119"/>
      <c r="BG182" s="119"/>
      <c r="BH182" s="119"/>
      <c r="BI182" s="119"/>
      <c r="BJ182" s="119">
        <v>894</v>
      </c>
      <c r="BK182" s="119"/>
      <c r="BL182" s="119"/>
      <c r="BM182" s="119"/>
      <c r="BN182" s="119"/>
      <c r="BO182" s="119">
        <v>0</v>
      </c>
      <c r="BP182" s="119"/>
      <c r="BQ182" s="119"/>
      <c r="BR182" s="119"/>
      <c r="BS182" s="119"/>
      <c r="BT182" s="119">
        <v>894</v>
      </c>
      <c r="BU182" s="119"/>
      <c r="BV182" s="119"/>
      <c r="BW182" s="119"/>
      <c r="BX182" s="119"/>
    </row>
    <row r="183" spans="1:76" s="99" customFormat="1" ht="30" customHeight="1">
      <c r="A183" s="89">
        <v>3</v>
      </c>
      <c r="B183" s="90"/>
      <c r="C183" s="90"/>
      <c r="D183" s="116" t="s">
        <v>239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27" t="s">
        <v>240</v>
      </c>
      <c r="R183" s="27"/>
      <c r="S183" s="27"/>
      <c r="T183" s="27"/>
      <c r="U183" s="27"/>
      <c r="V183" s="116" t="s">
        <v>207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9">
        <v>0</v>
      </c>
      <c r="AG183" s="119"/>
      <c r="AH183" s="119"/>
      <c r="AI183" s="119"/>
      <c r="AJ183" s="119"/>
      <c r="AK183" s="119">
        <v>0</v>
      </c>
      <c r="AL183" s="119"/>
      <c r="AM183" s="119"/>
      <c r="AN183" s="119"/>
      <c r="AO183" s="119"/>
      <c r="AP183" s="119">
        <v>0</v>
      </c>
      <c r="AQ183" s="119"/>
      <c r="AR183" s="119"/>
      <c r="AS183" s="119"/>
      <c r="AT183" s="119"/>
      <c r="AU183" s="119">
        <v>0</v>
      </c>
      <c r="AV183" s="119"/>
      <c r="AW183" s="119"/>
      <c r="AX183" s="119"/>
      <c r="AY183" s="119"/>
      <c r="AZ183" s="119">
        <v>0</v>
      </c>
      <c r="BA183" s="119"/>
      <c r="BB183" s="119"/>
      <c r="BC183" s="119"/>
      <c r="BD183" s="119"/>
      <c r="BE183" s="119">
        <v>0</v>
      </c>
      <c r="BF183" s="119"/>
      <c r="BG183" s="119"/>
      <c r="BH183" s="119"/>
      <c r="BI183" s="119"/>
      <c r="BJ183" s="119">
        <v>0</v>
      </c>
      <c r="BK183" s="119"/>
      <c r="BL183" s="119"/>
      <c r="BM183" s="119"/>
      <c r="BN183" s="119"/>
      <c r="BO183" s="119">
        <v>0</v>
      </c>
      <c r="BP183" s="119"/>
      <c r="BQ183" s="119"/>
      <c r="BR183" s="119"/>
      <c r="BS183" s="119"/>
      <c r="BT183" s="119">
        <v>0</v>
      </c>
      <c r="BU183" s="119"/>
      <c r="BV183" s="119"/>
      <c r="BW183" s="119"/>
      <c r="BX183" s="119"/>
    </row>
    <row r="184" spans="1:76" s="99" customFormat="1" ht="15" customHeight="1">
      <c r="A184" s="89">
        <v>4</v>
      </c>
      <c r="B184" s="90"/>
      <c r="C184" s="90"/>
      <c r="D184" s="116" t="s">
        <v>241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240</v>
      </c>
      <c r="R184" s="27"/>
      <c r="S184" s="27"/>
      <c r="T184" s="27"/>
      <c r="U184" s="27"/>
      <c r="V184" s="116" t="s">
        <v>207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9">
        <v>3.06</v>
      </c>
      <c r="AG184" s="119"/>
      <c r="AH184" s="119"/>
      <c r="AI184" s="119"/>
      <c r="AJ184" s="119"/>
      <c r="AK184" s="119">
        <v>0</v>
      </c>
      <c r="AL184" s="119"/>
      <c r="AM184" s="119"/>
      <c r="AN184" s="119"/>
      <c r="AO184" s="119"/>
      <c r="AP184" s="119">
        <v>3.06</v>
      </c>
      <c r="AQ184" s="119"/>
      <c r="AR184" s="119"/>
      <c r="AS184" s="119"/>
      <c r="AT184" s="119"/>
      <c r="AU184" s="119">
        <v>5.3</v>
      </c>
      <c r="AV184" s="119"/>
      <c r="AW184" s="119"/>
      <c r="AX184" s="119"/>
      <c r="AY184" s="119"/>
      <c r="AZ184" s="119">
        <v>0</v>
      </c>
      <c r="BA184" s="119"/>
      <c r="BB184" s="119"/>
      <c r="BC184" s="119"/>
      <c r="BD184" s="119"/>
      <c r="BE184" s="119">
        <v>5.3</v>
      </c>
      <c r="BF184" s="119"/>
      <c r="BG184" s="119"/>
      <c r="BH184" s="119"/>
      <c r="BI184" s="119"/>
      <c r="BJ184" s="119">
        <v>3.06</v>
      </c>
      <c r="BK184" s="119"/>
      <c r="BL184" s="119"/>
      <c r="BM184" s="119"/>
      <c r="BN184" s="119"/>
      <c r="BO184" s="119">
        <v>0</v>
      </c>
      <c r="BP184" s="119"/>
      <c r="BQ184" s="119"/>
      <c r="BR184" s="119"/>
      <c r="BS184" s="119"/>
      <c r="BT184" s="119">
        <v>3.06</v>
      </c>
      <c r="BU184" s="119"/>
      <c r="BV184" s="119"/>
      <c r="BW184" s="119"/>
      <c r="BX184" s="119"/>
    </row>
    <row r="185" spans="1:76" s="99" customFormat="1" ht="15" customHeight="1">
      <c r="A185" s="89">
        <v>5</v>
      </c>
      <c r="B185" s="90"/>
      <c r="C185" s="90"/>
      <c r="D185" s="116" t="s">
        <v>242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243</v>
      </c>
      <c r="R185" s="27"/>
      <c r="S185" s="27"/>
      <c r="T185" s="27"/>
      <c r="U185" s="27"/>
      <c r="V185" s="116" t="s">
        <v>207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9">
        <v>265.89999999999998</v>
      </c>
      <c r="AG185" s="119"/>
      <c r="AH185" s="119"/>
      <c r="AI185" s="119"/>
      <c r="AJ185" s="119"/>
      <c r="AK185" s="119">
        <v>0</v>
      </c>
      <c r="AL185" s="119"/>
      <c r="AM185" s="119"/>
      <c r="AN185" s="119"/>
      <c r="AO185" s="119"/>
      <c r="AP185" s="119">
        <v>265.89999999999998</v>
      </c>
      <c r="AQ185" s="119"/>
      <c r="AR185" s="119"/>
      <c r="AS185" s="119"/>
      <c r="AT185" s="119"/>
      <c r="AU185" s="119">
        <v>289.8</v>
      </c>
      <c r="AV185" s="119"/>
      <c r="AW185" s="119"/>
      <c r="AX185" s="119"/>
      <c r="AY185" s="119"/>
      <c r="AZ185" s="119">
        <v>0</v>
      </c>
      <c r="BA185" s="119"/>
      <c r="BB185" s="119"/>
      <c r="BC185" s="119"/>
      <c r="BD185" s="119"/>
      <c r="BE185" s="119">
        <v>289.8</v>
      </c>
      <c r="BF185" s="119"/>
      <c r="BG185" s="119"/>
      <c r="BH185" s="119"/>
      <c r="BI185" s="119"/>
      <c r="BJ185" s="119">
        <v>260</v>
      </c>
      <c r="BK185" s="119"/>
      <c r="BL185" s="119"/>
      <c r="BM185" s="119"/>
      <c r="BN185" s="119"/>
      <c r="BO185" s="119">
        <v>0</v>
      </c>
      <c r="BP185" s="119"/>
      <c r="BQ185" s="119"/>
      <c r="BR185" s="119"/>
      <c r="BS185" s="119"/>
      <c r="BT185" s="119">
        <v>260</v>
      </c>
      <c r="BU185" s="119"/>
      <c r="BV185" s="119"/>
      <c r="BW185" s="119"/>
      <c r="BX185" s="119"/>
    </row>
    <row r="186" spans="1:76" s="99" customFormat="1" ht="15" customHeight="1">
      <c r="A186" s="89">
        <v>6</v>
      </c>
      <c r="B186" s="90"/>
      <c r="C186" s="90"/>
      <c r="D186" s="116" t="s">
        <v>244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240</v>
      </c>
      <c r="R186" s="27"/>
      <c r="S186" s="27"/>
      <c r="T186" s="27"/>
      <c r="U186" s="27"/>
      <c r="V186" s="116" t="s">
        <v>204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9">
        <v>347.4</v>
      </c>
      <c r="AG186" s="119"/>
      <c r="AH186" s="119"/>
      <c r="AI186" s="119"/>
      <c r="AJ186" s="119"/>
      <c r="AK186" s="119">
        <v>0</v>
      </c>
      <c r="AL186" s="119"/>
      <c r="AM186" s="119"/>
      <c r="AN186" s="119"/>
      <c r="AO186" s="119"/>
      <c r="AP186" s="119">
        <v>347.4</v>
      </c>
      <c r="AQ186" s="119"/>
      <c r="AR186" s="119"/>
      <c r="AS186" s="119"/>
      <c r="AT186" s="119"/>
      <c r="AU186" s="119">
        <v>344.1</v>
      </c>
      <c r="AV186" s="119"/>
      <c r="AW186" s="119"/>
      <c r="AX186" s="119"/>
      <c r="AY186" s="119"/>
      <c r="AZ186" s="119">
        <v>0</v>
      </c>
      <c r="BA186" s="119"/>
      <c r="BB186" s="119"/>
      <c r="BC186" s="119"/>
      <c r="BD186" s="119"/>
      <c r="BE186" s="119">
        <v>344.1</v>
      </c>
      <c r="BF186" s="119"/>
      <c r="BG186" s="119"/>
      <c r="BH186" s="119"/>
      <c r="BI186" s="119"/>
      <c r="BJ186" s="119">
        <v>344.1</v>
      </c>
      <c r="BK186" s="119"/>
      <c r="BL186" s="119"/>
      <c r="BM186" s="119"/>
      <c r="BN186" s="119"/>
      <c r="BO186" s="119">
        <v>0</v>
      </c>
      <c r="BP186" s="119"/>
      <c r="BQ186" s="119"/>
      <c r="BR186" s="119"/>
      <c r="BS186" s="119"/>
      <c r="BT186" s="119">
        <v>344.1</v>
      </c>
      <c r="BU186" s="119"/>
      <c r="BV186" s="119"/>
      <c r="BW186" s="119"/>
      <c r="BX186" s="119"/>
    </row>
    <row r="187" spans="1:76" s="6" customFormat="1" ht="15" customHeight="1">
      <c r="A187" s="86">
        <v>0</v>
      </c>
      <c r="B187" s="87"/>
      <c r="C187" s="87"/>
      <c r="D187" s="113" t="s">
        <v>245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2"/>
      <c r="Q187" s="111" t="s">
        <v>202</v>
      </c>
      <c r="R187" s="111"/>
      <c r="S187" s="111"/>
      <c r="T187" s="111"/>
      <c r="U187" s="111"/>
      <c r="V187" s="113"/>
      <c r="W187" s="101"/>
      <c r="X187" s="101"/>
      <c r="Y187" s="101"/>
      <c r="Z187" s="101"/>
      <c r="AA187" s="101"/>
      <c r="AB187" s="101"/>
      <c r="AC187" s="101"/>
      <c r="AD187" s="101"/>
      <c r="AE187" s="102"/>
      <c r="AF187" s="112">
        <v>2508</v>
      </c>
      <c r="AG187" s="112"/>
      <c r="AH187" s="112"/>
      <c r="AI187" s="112"/>
      <c r="AJ187" s="112"/>
      <c r="AK187" s="112">
        <v>0</v>
      </c>
      <c r="AL187" s="112"/>
      <c r="AM187" s="112"/>
      <c r="AN187" s="112"/>
      <c r="AO187" s="112"/>
      <c r="AP187" s="112">
        <v>2508</v>
      </c>
      <c r="AQ187" s="112"/>
      <c r="AR187" s="112"/>
      <c r="AS187" s="112"/>
      <c r="AT187" s="112"/>
      <c r="AU187" s="112">
        <v>2458</v>
      </c>
      <c r="AV187" s="112"/>
      <c r="AW187" s="112"/>
      <c r="AX187" s="112"/>
      <c r="AY187" s="112"/>
      <c r="AZ187" s="112">
        <v>0</v>
      </c>
      <c r="BA187" s="112"/>
      <c r="BB187" s="112"/>
      <c r="BC187" s="112"/>
      <c r="BD187" s="112"/>
      <c r="BE187" s="112">
        <v>2458</v>
      </c>
      <c r="BF187" s="112"/>
      <c r="BG187" s="112"/>
      <c r="BH187" s="112"/>
      <c r="BI187" s="112"/>
      <c r="BJ187" s="112">
        <v>2457</v>
      </c>
      <c r="BK187" s="112"/>
      <c r="BL187" s="112"/>
      <c r="BM187" s="112"/>
      <c r="BN187" s="112"/>
      <c r="BO187" s="112">
        <v>0</v>
      </c>
      <c r="BP187" s="112"/>
      <c r="BQ187" s="112"/>
      <c r="BR187" s="112"/>
      <c r="BS187" s="112"/>
      <c r="BT187" s="112">
        <v>2457</v>
      </c>
      <c r="BU187" s="112"/>
      <c r="BV187" s="112"/>
      <c r="BW187" s="112"/>
      <c r="BX187" s="112"/>
    </row>
    <row r="188" spans="1:76" s="99" customFormat="1" ht="15" customHeight="1">
      <c r="A188" s="89">
        <v>7</v>
      </c>
      <c r="B188" s="90"/>
      <c r="C188" s="90"/>
      <c r="D188" s="116" t="s">
        <v>246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202</v>
      </c>
      <c r="R188" s="27"/>
      <c r="S188" s="27"/>
      <c r="T188" s="27"/>
      <c r="U188" s="27"/>
      <c r="V188" s="116" t="s">
        <v>214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9">
        <v>1245</v>
      </c>
      <c r="AG188" s="119"/>
      <c r="AH188" s="119"/>
      <c r="AI188" s="119"/>
      <c r="AJ188" s="119"/>
      <c r="AK188" s="119">
        <v>0</v>
      </c>
      <c r="AL188" s="119"/>
      <c r="AM188" s="119"/>
      <c r="AN188" s="119"/>
      <c r="AO188" s="119"/>
      <c r="AP188" s="119">
        <v>1245</v>
      </c>
      <c r="AQ188" s="119"/>
      <c r="AR188" s="119"/>
      <c r="AS188" s="119"/>
      <c r="AT188" s="119"/>
      <c r="AU188" s="119">
        <v>1208</v>
      </c>
      <c r="AV188" s="119"/>
      <c r="AW188" s="119"/>
      <c r="AX188" s="119"/>
      <c r="AY188" s="119"/>
      <c r="AZ188" s="119">
        <v>0</v>
      </c>
      <c r="BA188" s="119"/>
      <c r="BB188" s="119"/>
      <c r="BC188" s="119"/>
      <c r="BD188" s="119"/>
      <c r="BE188" s="119">
        <v>1208</v>
      </c>
      <c r="BF188" s="119"/>
      <c r="BG188" s="119"/>
      <c r="BH188" s="119"/>
      <c r="BI188" s="119"/>
      <c r="BJ188" s="119">
        <v>1207</v>
      </c>
      <c r="BK188" s="119"/>
      <c r="BL188" s="119"/>
      <c r="BM188" s="119"/>
      <c r="BN188" s="119"/>
      <c r="BO188" s="119">
        <v>0</v>
      </c>
      <c r="BP188" s="119"/>
      <c r="BQ188" s="119"/>
      <c r="BR188" s="119"/>
      <c r="BS188" s="119"/>
      <c r="BT188" s="119">
        <v>1207</v>
      </c>
      <c r="BU188" s="119"/>
      <c r="BV188" s="119"/>
      <c r="BW188" s="119"/>
      <c r="BX188" s="119"/>
    </row>
    <row r="189" spans="1:76" s="6" customFormat="1" ht="15" customHeight="1">
      <c r="A189" s="86">
        <v>0</v>
      </c>
      <c r="B189" s="87"/>
      <c r="C189" s="87"/>
      <c r="D189" s="113" t="s">
        <v>245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2"/>
      <c r="Q189" s="111" t="s">
        <v>202</v>
      </c>
      <c r="R189" s="111"/>
      <c r="S189" s="111"/>
      <c r="T189" s="111"/>
      <c r="U189" s="111"/>
      <c r="V189" s="113"/>
      <c r="W189" s="101"/>
      <c r="X189" s="101"/>
      <c r="Y189" s="101"/>
      <c r="Z189" s="101"/>
      <c r="AA189" s="101"/>
      <c r="AB189" s="101"/>
      <c r="AC189" s="101"/>
      <c r="AD189" s="101"/>
      <c r="AE189" s="102"/>
      <c r="AF189" s="112">
        <v>2508</v>
      </c>
      <c r="AG189" s="112"/>
      <c r="AH189" s="112"/>
      <c r="AI189" s="112"/>
      <c r="AJ189" s="112"/>
      <c r="AK189" s="112">
        <v>0</v>
      </c>
      <c r="AL189" s="112"/>
      <c r="AM189" s="112"/>
      <c r="AN189" s="112"/>
      <c r="AO189" s="112"/>
      <c r="AP189" s="112">
        <v>2508</v>
      </c>
      <c r="AQ189" s="112"/>
      <c r="AR189" s="112"/>
      <c r="AS189" s="112"/>
      <c r="AT189" s="112"/>
      <c r="AU189" s="112">
        <v>2458</v>
      </c>
      <c r="AV189" s="112"/>
      <c r="AW189" s="112"/>
      <c r="AX189" s="112"/>
      <c r="AY189" s="112"/>
      <c r="AZ189" s="112">
        <v>0</v>
      </c>
      <c r="BA189" s="112"/>
      <c r="BB189" s="112"/>
      <c r="BC189" s="112"/>
      <c r="BD189" s="112"/>
      <c r="BE189" s="112">
        <v>2458</v>
      </c>
      <c r="BF189" s="112"/>
      <c r="BG189" s="112"/>
      <c r="BH189" s="112"/>
      <c r="BI189" s="112"/>
      <c r="BJ189" s="112">
        <v>2457</v>
      </c>
      <c r="BK189" s="112"/>
      <c r="BL189" s="112"/>
      <c r="BM189" s="112"/>
      <c r="BN189" s="112"/>
      <c r="BO189" s="112">
        <v>0</v>
      </c>
      <c r="BP189" s="112"/>
      <c r="BQ189" s="112"/>
      <c r="BR189" s="112"/>
      <c r="BS189" s="112"/>
      <c r="BT189" s="112">
        <v>2457</v>
      </c>
      <c r="BU189" s="112"/>
      <c r="BV189" s="112"/>
      <c r="BW189" s="112"/>
      <c r="BX189" s="112"/>
    </row>
    <row r="190" spans="1:76" s="99" customFormat="1" ht="15" customHeight="1">
      <c r="A190" s="89">
        <v>8</v>
      </c>
      <c r="B190" s="90"/>
      <c r="C190" s="90"/>
      <c r="D190" s="116" t="s">
        <v>247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202</v>
      </c>
      <c r="R190" s="27"/>
      <c r="S190" s="27"/>
      <c r="T190" s="27"/>
      <c r="U190" s="27"/>
      <c r="V190" s="116" t="s">
        <v>248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9">
        <v>1263</v>
      </c>
      <c r="AG190" s="119"/>
      <c r="AH190" s="119"/>
      <c r="AI190" s="119"/>
      <c r="AJ190" s="119"/>
      <c r="AK190" s="119">
        <v>0</v>
      </c>
      <c r="AL190" s="119"/>
      <c r="AM190" s="119"/>
      <c r="AN190" s="119"/>
      <c r="AO190" s="119"/>
      <c r="AP190" s="119">
        <v>1263</v>
      </c>
      <c r="AQ190" s="119"/>
      <c r="AR190" s="119"/>
      <c r="AS190" s="119"/>
      <c r="AT190" s="119"/>
      <c r="AU190" s="119">
        <v>1250</v>
      </c>
      <c r="AV190" s="119"/>
      <c r="AW190" s="119"/>
      <c r="AX190" s="119"/>
      <c r="AY190" s="119"/>
      <c r="AZ190" s="119">
        <v>0</v>
      </c>
      <c r="BA190" s="119"/>
      <c r="BB190" s="119"/>
      <c r="BC190" s="119"/>
      <c r="BD190" s="119"/>
      <c r="BE190" s="119">
        <v>1250</v>
      </c>
      <c r="BF190" s="119"/>
      <c r="BG190" s="119"/>
      <c r="BH190" s="119"/>
      <c r="BI190" s="119"/>
      <c r="BJ190" s="119">
        <v>1250</v>
      </c>
      <c r="BK190" s="119"/>
      <c r="BL190" s="119"/>
      <c r="BM190" s="119"/>
      <c r="BN190" s="119"/>
      <c r="BO190" s="119">
        <v>0</v>
      </c>
      <c r="BP190" s="119"/>
      <c r="BQ190" s="119"/>
      <c r="BR190" s="119"/>
      <c r="BS190" s="119"/>
      <c r="BT190" s="119">
        <v>1250</v>
      </c>
      <c r="BU190" s="119"/>
      <c r="BV190" s="119"/>
      <c r="BW190" s="119"/>
      <c r="BX190" s="119"/>
    </row>
    <row r="191" spans="1:76" s="99" customFormat="1" ht="30" customHeight="1">
      <c r="A191" s="89">
        <v>9</v>
      </c>
      <c r="B191" s="90"/>
      <c r="C191" s="90"/>
      <c r="D191" s="116" t="s">
        <v>249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27" t="s">
        <v>212</v>
      </c>
      <c r="R191" s="27"/>
      <c r="S191" s="27"/>
      <c r="T191" s="27"/>
      <c r="U191" s="27"/>
      <c r="V191" s="116" t="s">
        <v>248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9">
        <v>0</v>
      </c>
      <c r="AG191" s="119"/>
      <c r="AH191" s="119"/>
      <c r="AI191" s="119"/>
      <c r="AJ191" s="119"/>
      <c r="AK191" s="119">
        <v>0</v>
      </c>
      <c r="AL191" s="119"/>
      <c r="AM191" s="119"/>
      <c r="AN191" s="119"/>
      <c r="AO191" s="119"/>
      <c r="AP191" s="119">
        <v>0</v>
      </c>
      <c r="AQ191" s="119"/>
      <c r="AR191" s="119"/>
      <c r="AS191" s="119"/>
      <c r="AT191" s="119"/>
      <c r="AU191" s="119">
        <v>0</v>
      </c>
      <c r="AV191" s="119"/>
      <c r="AW191" s="119"/>
      <c r="AX191" s="119"/>
      <c r="AY191" s="119"/>
      <c r="AZ191" s="119">
        <v>1</v>
      </c>
      <c r="BA191" s="119"/>
      <c r="BB191" s="119"/>
      <c r="BC191" s="119"/>
      <c r="BD191" s="119"/>
      <c r="BE191" s="119">
        <v>1</v>
      </c>
      <c r="BF191" s="119"/>
      <c r="BG191" s="119"/>
      <c r="BH191" s="119"/>
      <c r="BI191" s="119"/>
      <c r="BJ191" s="119">
        <v>0</v>
      </c>
      <c r="BK191" s="119"/>
      <c r="BL191" s="119"/>
      <c r="BM191" s="119"/>
      <c r="BN191" s="119"/>
      <c r="BO191" s="119">
        <v>0</v>
      </c>
      <c r="BP191" s="119"/>
      <c r="BQ191" s="119"/>
      <c r="BR191" s="119"/>
      <c r="BS191" s="119"/>
      <c r="BT191" s="119">
        <v>0</v>
      </c>
      <c r="BU191" s="119"/>
      <c r="BV191" s="119"/>
      <c r="BW191" s="119"/>
      <c r="BX191" s="119"/>
    </row>
    <row r="192" spans="1:76" s="6" customFormat="1" ht="15" customHeight="1">
      <c r="A192" s="86">
        <v>0</v>
      </c>
      <c r="B192" s="87"/>
      <c r="C192" s="87"/>
      <c r="D192" s="113" t="s">
        <v>250</v>
      </c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2"/>
      <c r="Q192" s="111"/>
      <c r="R192" s="111"/>
      <c r="S192" s="111"/>
      <c r="T192" s="111"/>
      <c r="U192" s="111"/>
      <c r="V192" s="113"/>
      <c r="W192" s="101"/>
      <c r="X192" s="101"/>
      <c r="Y192" s="101"/>
      <c r="Z192" s="101"/>
      <c r="AA192" s="101"/>
      <c r="AB192" s="101"/>
      <c r="AC192" s="101"/>
      <c r="AD192" s="101"/>
      <c r="AE192" s="10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</row>
    <row r="193" spans="1:76" s="99" customFormat="1" ht="28.5" customHeight="1">
      <c r="A193" s="89">
        <v>0</v>
      </c>
      <c r="B193" s="90"/>
      <c r="C193" s="90"/>
      <c r="D193" s="116" t="s">
        <v>251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27" t="s">
        <v>209</v>
      </c>
      <c r="R193" s="27"/>
      <c r="S193" s="27"/>
      <c r="T193" s="27"/>
      <c r="U193" s="27"/>
      <c r="V193" s="116" t="s">
        <v>248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9">
        <v>0</v>
      </c>
      <c r="AG193" s="119"/>
      <c r="AH193" s="119"/>
      <c r="AI193" s="119"/>
      <c r="AJ193" s="119"/>
      <c r="AK193" s="119">
        <v>0</v>
      </c>
      <c r="AL193" s="119"/>
      <c r="AM193" s="119"/>
      <c r="AN193" s="119"/>
      <c r="AO193" s="119"/>
      <c r="AP193" s="119">
        <v>0</v>
      </c>
      <c r="AQ193" s="119"/>
      <c r="AR193" s="119"/>
      <c r="AS193" s="119"/>
      <c r="AT193" s="119"/>
      <c r="AU193" s="119">
        <v>21</v>
      </c>
      <c r="AV193" s="119"/>
      <c r="AW193" s="119"/>
      <c r="AX193" s="119"/>
      <c r="AY193" s="119"/>
      <c r="AZ193" s="119">
        <v>0</v>
      </c>
      <c r="BA193" s="119"/>
      <c r="BB193" s="119"/>
      <c r="BC193" s="119"/>
      <c r="BD193" s="119"/>
      <c r="BE193" s="119">
        <v>21</v>
      </c>
      <c r="BF193" s="119"/>
      <c r="BG193" s="119"/>
      <c r="BH193" s="119"/>
      <c r="BI193" s="119"/>
      <c r="BJ193" s="119">
        <v>40</v>
      </c>
      <c r="BK193" s="119"/>
      <c r="BL193" s="119"/>
      <c r="BM193" s="119"/>
      <c r="BN193" s="119"/>
      <c r="BO193" s="119">
        <v>0</v>
      </c>
      <c r="BP193" s="119"/>
      <c r="BQ193" s="119"/>
      <c r="BR193" s="119"/>
      <c r="BS193" s="119"/>
      <c r="BT193" s="119">
        <v>40</v>
      </c>
      <c r="BU193" s="119"/>
      <c r="BV193" s="119"/>
      <c r="BW193" s="119"/>
      <c r="BX193" s="119"/>
    </row>
    <row r="194" spans="1:76" s="99" customFormat="1" ht="15" customHeight="1">
      <c r="A194" s="89">
        <v>1</v>
      </c>
      <c r="B194" s="90"/>
      <c r="C194" s="90"/>
      <c r="D194" s="116" t="s">
        <v>252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27" t="s">
        <v>253</v>
      </c>
      <c r="R194" s="27"/>
      <c r="S194" s="27"/>
      <c r="T194" s="27"/>
      <c r="U194" s="27"/>
      <c r="V194" s="116" t="s">
        <v>248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9">
        <v>155</v>
      </c>
      <c r="AG194" s="119"/>
      <c r="AH194" s="119"/>
      <c r="AI194" s="119"/>
      <c r="AJ194" s="119"/>
      <c r="AK194" s="119">
        <v>0</v>
      </c>
      <c r="AL194" s="119"/>
      <c r="AM194" s="119"/>
      <c r="AN194" s="119"/>
      <c r="AO194" s="119"/>
      <c r="AP194" s="119">
        <v>155</v>
      </c>
      <c r="AQ194" s="119"/>
      <c r="AR194" s="119"/>
      <c r="AS194" s="119"/>
      <c r="AT194" s="119"/>
      <c r="AU194" s="119">
        <v>176</v>
      </c>
      <c r="AV194" s="119"/>
      <c r="AW194" s="119"/>
      <c r="AX194" s="119"/>
      <c r="AY194" s="119"/>
      <c r="AZ194" s="119">
        <v>0</v>
      </c>
      <c r="BA194" s="119"/>
      <c r="BB194" s="119"/>
      <c r="BC194" s="119"/>
      <c r="BD194" s="119"/>
      <c r="BE194" s="119">
        <v>176</v>
      </c>
      <c r="BF194" s="119"/>
      <c r="BG194" s="119"/>
      <c r="BH194" s="119"/>
      <c r="BI194" s="119"/>
      <c r="BJ194" s="119">
        <v>106</v>
      </c>
      <c r="BK194" s="119"/>
      <c r="BL194" s="119"/>
      <c r="BM194" s="119"/>
      <c r="BN194" s="119"/>
      <c r="BO194" s="119">
        <v>0</v>
      </c>
      <c r="BP194" s="119"/>
      <c r="BQ194" s="119"/>
      <c r="BR194" s="119"/>
      <c r="BS194" s="119"/>
      <c r="BT194" s="119">
        <v>106</v>
      </c>
      <c r="BU194" s="119"/>
      <c r="BV194" s="119"/>
      <c r="BW194" s="119"/>
      <c r="BX194" s="119"/>
    </row>
    <row r="195" spans="1:76" s="6" customFormat="1" ht="15" customHeight="1">
      <c r="A195" s="86">
        <v>0</v>
      </c>
      <c r="B195" s="87"/>
      <c r="C195" s="87"/>
      <c r="D195" s="113" t="s">
        <v>254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2"/>
      <c r="Q195" s="111" t="s">
        <v>209</v>
      </c>
      <c r="R195" s="111"/>
      <c r="S195" s="111"/>
      <c r="T195" s="111"/>
      <c r="U195" s="111"/>
      <c r="V195" s="113"/>
      <c r="W195" s="101"/>
      <c r="X195" s="101"/>
      <c r="Y195" s="101"/>
      <c r="Z195" s="101"/>
      <c r="AA195" s="101"/>
      <c r="AB195" s="101"/>
      <c r="AC195" s="101"/>
      <c r="AD195" s="101"/>
      <c r="AE195" s="102"/>
      <c r="AF195" s="112">
        <v>12087.67</v>
      </c>
      <c r="AG195" s="112"/>
      <c r="AH195" s="112"/>
      <c r="AI195" s="112"/>
      <c r="AJ195" s="112"/>
      <c r="AK195" s="112">
        <v>705.9</v>
      </c>
      <c r="AL195" s="112"/>
      <c r="AM195" s="112"/>
      <c r="AN195" s="112"/>
      <c r="AO195" s="112"/>
      <c r="AP195" s="112">
        <v>12793.57</v>
      </c>
      <c r="AQ195" s="112"/>
      <c r="AR195" s="112"/>
      <c r="AS195" s="112"/>
      <c r="AT195" s="112"/>
      <c r="AU195" s="112">
        <v>27504.51</v>
      </c>
      <c r="AV195" s="112"/>
      <c r="AW195" s="112"/>
      <c r="AX195" s="112"/>
      <c r="AY195" s="112"/>
      <c r="AZ195" s="112">
        <v>1724.51</v>
      </c>
      <c r="BA195" s="112"/>
      <c r="BB195" s="112"/>
      <c r="BC195" s="112"/>
      <c r="BD195" s="112"/>
      <c r="BE195" s="112">
        <v>29229.019999999997</v>
      </c>
      <c r="BF195" s="112"/>
      <c r="BG195" s="112"/>
      <c r="BH195" s="112"/>
      <c r="BI195" s="112"/>
      <c r="BJ195" s="112">
        <v>0</v>
      </c>
      <c r="BK195" s="112"/>
      <c r="BL195" s="112"/>
      <c r="BM195" s="112"/>
      <c r="BN195" s="112"/>
      <c r="BO195" s="112">
        <v>0</v>
      </c>
      <c r="BP195" s="112"/>
      <c r="BQ195" s="112"/>
      <c r="BR195" s="112"/>
      <c r="BS195" s="112"/>
      <c r="BT195" s="112">
        <v>0</v>
      </c>
      <c r="BU195" s="112"/>
      <c r="BV195" s="112"/>
      <c r="BW195" s="112"/>
      <c r="BX195" s="112"/>
    </row>
    <row r="196" spans="1:76" s="99" customFormat="1" ht="15" customHeight="1">
      <c r="A196" s="89">
        <v>3</v>
      </c>
      <c r="B196" s="90"/>
      <c r="C196" s="90"/>
      <c r="D196" s="116" t="s">
        <v>213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27" t="s">
        <v>209</v>
      </c>
      <c r="R196" s="27"/>
      <c r="S196" s="27"/>
      <c r="T196" s="27"/>
      <c r="U196" s="27"/>
      <c r="V196" s="116" t="s">
        <v>248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9">
        <v>7196.14</v>
      </c>
      <c r="AG196" s="119"/>
      <c r="AH196" s="119"/>
      <c r="AI196" s="119"/>
      <c r="AJ196" s="119"/>
      <c r="AK196" s="119">
        <v>296.27</v>
      </c>
      <c r="AL196" s="119"/>
      <c r="AM196" s="119"/>
      <c r="AN196" s="119"/>
      <c r="AO196" s="119"/>
      <c r="AP196" s="119">
        <v>7492.41</v>
      </c>
      <c r="AQ196" s="119"/>
      <c r="AR196" s="119"/>
      <c r="AS196" s="119"/>
      <c r="AT196" s="119"/>
      <c r="AU196" s="119">
        <v>8709.32</v>
      </c>
      <c r="AV196" s="119"/>
      <c r="AW196" s="119"/>
      <c r="AX196" s="119"/>
      <c r="AY196" s="119"/>
      <c r="AZ196" s="119">
        <v>705.26</v>
      </c>
      <c r="BA196" s="119"/>
      <c r="BB196" s="119"/>
      <c r="BC196" s="119"/>
      <c r="BD196" s="119"/>
      <c r="BE196" s="119">
        <v>9414.58</v>
      </c>
      <c r="BF196" s="119"/>
      <c r="BG196" s="119"/>
      <c r="BH196" s="119"/>
      <c r="BI196" s="119"/>
      <c r="BJ196" s="119">
        <v>0</v>
      </c>
      <c r="BK196" s="119"/>
      <c r="BL196" s="119"/>
      <c r="BM196" s="119"/>
      <c r="BN196" s="119"/>
      <c r="BO196" s="119">
        <v>0</v>
      </c>
      <c r="BP196" s="119"/>
      <c r="BQ196" s="119"/>
      <c r="BR196" s="119"/>
      <c r="BS196" s="119"/>
      <c r="BT196" s="119">
        <v>0</v>
      </c>
      <c r="BU196" s="119"/>
      <c r="BV196" s="119"/>
      <c r="BW196" s="119"/>
      <c r="BX196" s="119"/>
    </row>
    <row r="197" spans="1:76" s="6" customFormat="1" ht="15" customHeight="1">
      <c r="A197" s="86">
        <v>0</v>
      </c>
      <c r="B197" s="87"/>
      <c r="C197" s="87"/>
      <c r="D197" s="113" t="s">
        <v>254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2"/>
      <c r="Q197" s="111" t="s">
        <v>209</v>
      </c>
      <c r="R197" s="111"/>
      <c r="S197" s="111"/>
      <c r="T197" s="111"/>
      <c r="U197" s="111"/>
      <c r="V197" s="113"/>
      <c r="W197" s="101"/>
      <c r="X197" s="101"/>
      <c r="Y197" s="101"/>
      <c r="Z197" s="101"/>
      <c r="AA197" s="101"/>
      <c r="AB197" s="101"/>
      <c r="AC197" s="101"/>
      <c r="AD197" s="101"/>
      <c r="AE197" s="102"/>
      <c r="AF197" s="112">
        <v>12087.67</v>
      </c>
      <c r="AG197" s="112"/>
      <c r="AH197" s="112"/>
      <c r="AI197" s="112"/>
      <c r="AJ197" s="112"/>
      <c r="AK197" s="112">
        <v>705.9</v>
      </c>
      <c r="AL197" s="112"/>
      <c r="AM197" s="112"/>
      <c r="AN197" s="112"/>
      <c r="AO197" s="112"/>
      <c r="AP197" s="112">
        <v>12793.57</v>
      </c>
      <c r="AQ197" s="112"/>
      <c r="AR197" s="112"/>
      <c r="AS197" s="112"/>
      <c r="AT197" s="112"/>
      <c r="AU197" s="112">
        <v>27504.51</v>
      </c>
      <c r="AV197" s="112"/>
      <c r="AW197" s="112"/>
      <c r="AX197" s="112"/>
      <c r="AY197" s="112"/>
      <c r="AZ197" s="112">
        <v>1724.51</v>
      </c>
      <c r="BA197" s="112"/>
      <c r="BB197" s="112"/>
      <c r="BC197" s="112"/>
      <c r="BD197" s="112"/>
      <c r="BE197" s="112">
        <v>29229.019999999997</v>
      </c>
      <c r="BF197" s="112"/>
      <c r="BG197" s="112"/>
      <c r="BH197" s="112"/>
      <c r="BI197" s="112"/>
      <c r="BJ197" s="112">
        <v>0</v>
      </c>
      <c r="BK197" s="112"/>
      <c r="BL197" s="112"/>
      <c r="BM197" s="112"/>
      <c r="BN197" s="112"/>
      <c r="BO197" s="112">
        <v>0</v>
      </c>
      <c r="BP197" s="112"/>
      <c r="BQ197" s="112"/>
      <c r="BR197" s="112"/>
      <c r="BS197" s="112"/>
      <c r="BT197" s="112">
        <v>0</v>
      </c>
      <c r="BU197" s="112"/>
      <c r="BV197" s="112"/>
      <c r="BW197" s="112"/>
      <c r="BX197" s="112"/>
    </row>
    <row r="198" spans="1:76" s="99" customFormat="1" ht="15" customHeight="1">
      <c r="A198" s="89">
        <v>4</v>
      </c>
      <c r="B198" s="90"/>
      <c r="C198" s="90"/>
      <c r="D198" s="116" t="s">
        <v>215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27" t="s">
        <v>209</v>
      </c>
      <c r="R198" s="27"/>
      <c r="S198" s="27"/>
      <c r="T198" s="27"/>
      <c r="U198" s="27"/>
      <c r="V198" s="116" t="s">
        <v>248</v>
      </c>
      <c r="W198" s="93"/>
      <c r="X198" s="93"/>
      <c r="Y198" s="93"/>
      <c r="Z198" s="93"/>
      <c r="AA198" s="93"/>
      <c r="AB198" s="93"/>
      <c r="AC198" s="93"/>
      <c r="AD198" s="93"/>
      <c r="AE198" s="94"/>
      <c r="AF198" s="119">
        <v>4891.53</v>
      </c>
      <c r="AG198" s="119"/>
      <c r="AH198" s="119"/>
      <c r="AI198" s="119"/>
      <c r="AJ198" s="119"/>
      <c r="AK198" s="119">
        <v>409.63</v>
      </c>
      <c r="AL198" s="119"/>
      <c r="AM198" s="119"/>
      <c r="AN198" s="119"/>
      <c r="AO198" s="119"/>
      <c r="AP198" s="119">
        <v>5301.16</v>
      </c>
      <c r="AQ198" s="119"/>
      <c r="AR198" s="119"/>
      <c r="AS198" s="119"/>
      <c r="AT198" s="119"/>
      <c r="AU198" s="119">
        <v>18795.189999999999</v>
      </c>
      <c r="AV198" s="119"/>
      <c r="AW198" s="119"/>
      <c r="AX198" s="119"/>
      <c r="AY198" s="119"/>
      <c r="AZ198" s="119">
        <v>1019.25</v>
      </c>
      <c r="BA198" s="119"/>
      <c r="BB198" s="119"/>
      <c r="BC198" s="119"/>
      <c r="BD198" s="119"/>
      <c r="BE198" s="119">
        <v>19814.439999999999</v>
      </c>
      <c r="BF198" s="119"/>
      <c r="BG198" s="119"/>
      <c r="BH198" s="119"/>
      <c r="BI198" s="119"/>
      <c r="BJ198" s="119">
        <v>0</v>
      </c>
      <c r="BK198" s="119"/>
      <c r="BL198" s="119"/>
      <c r="BM198" s="119"/>
      <c r="BN198" s="119"/>
      <c r="BO198" s="119">
        <v>0</v>
      </c>
      <c r="BP198" s="119"/>
      <c r="BQ198" s="119"/>
      <c r="BR198" s="119"/>
      <c r="BS198" s="119"/>
      <c r="BT198" s="119">
        <v>0</v>
      </c>
      <c r="BU198" s="119"/>
      <c r="BV198" s="119"/>
      <c r="BW198" s="119"/>
      <c r="BX198" s="119"/>
    </row>
    <row r="199" spans="1:76" s="6" customFormat="1" ht="15" customHeight="1">
      <c r="A199" s="86">
        <v>0</v>
      </c>
      <c r="B199" s="87"/>
      <c r="C199" s="87"/>
      <c r="D199" s="113" t="s">
        <v>255</v>
      </c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2"/>
      <c r="Q199" s="111" t="s">
        <v>202</v>
      </c>
      <c r="R199" s="111"/>
      <c r="S199" s="111"/>
      <c r="T199" s="111"/>
      <c r="U199" s="111"/>
      <c r="V199" s="113"/>
      <c r="W199" s="101"/>
      <c r="X199" s="101"/>
      <c r="Y199" s="101"/>
      <c r="Z199" s="101"/>
      <c r="AA199" s="101"/>
      <c r="AB199" s="101"/>
      <c r="AC199" s="101"/>
      <c r="AD199" s="101"/>
      <c r="AE199" s="102"/>
      <c r="AF199" s="112">
        <v>35.700000000000003</v>
      </c>
      <c r="AG199" s="112"/>
      <c r="AH199" s="112"/>
      <c r="AI199" s="112"/>
      <c r="AJ199" s="112"/>
      <c r="AK199" s="112">
        <v>0</v>
      </c>
      <c r="AL199" s="112"/>
      <c r="AM199" s="112"/>
      <c r="AN199" s="112"/>
      <c r="AO199" s="112"/>
      <c r="AP199" s="112">
        <v>35.700000000000003</v>
      </c>
      <c r="AQ199" s="112"/>
      <c r="AR199" s="112"/>
      <c r="AS199" s="112"/>
      <c r="AT199" s="112"/>
      <c r="AU199" s="112">
        <v>35.799999999999997</v>
      </c>
      <c r="AV199" s="112"/>
      <c r="AW199" s="112"/>
      <c r="AX199" s="112"/>
      <c r="AY199" s="112"/>
      <c r="AZ199" s="112">
        <v>0</v>
      </c>
      <c r="BA199" s="112"/>
      <c r="BB199" s="112"/>
      <c r="BC199" s="112"/>
      <c r="BD199" s="112"/>
      <c r="BE199" s="112">
        <v>35.799999999999997</v>
      </c>
      <c r="BF199" s="112"/>
      <c r="BG199" s="112"/>
      <c r="BH199" s="112"/>
      <c r="BI199" s="112"/>
      <c r="BJ199" s="112">
        <v>35.799999999999997</v>
      </c>
      <c r="BK199" s="112"/>
      <c r="BL199" s="112"/>
      <c r="BM199" s="112"/>
      <c r="BN199" s="112"/>
      <c r="BO199" s="112">
        <v>0</v>
      </c>
      <c r="BP199" s="112"/>
      <c r="BQ199" s="112"/>
      <c r="BR199" s="112"/>
      <c r="BS199" s="112"/>
      <c r="BT199" s="112">
        <v>35.799999999999997</v>
      </c>
      <c r="BU199" s="112"/>
      <c r="BV199" s="112"/>
      <c r="BW199" s="112"/>
      <c r="BX199" s="112"/>
    </row>
    <row r="200" spans="1:76" s="99" customFormat="1" ht="15" customHeight="1">
      <c r="A200" s="89">
        <v>6</v>
      </c>
      <c r="B200" s="90"/>
      <c r="C200" s="90"/>
      <c r="D200" s="116" t="s">
        <v>213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27" t="s">
        <v>202</v>
      </c>
      <c r="R200" s="27"/>
      <c r="S200" s="27"/>
      <c r="T200" s="27"/>
      <c r="U200" s="27"/>
      <c r="V200" s="116" t="s">
        <v>248</v>
      </c>
      <c r="W200" s="93"/>
      <c r="X200" s="93"/>
      <c r="Y200" s="93"/>
      <c r="Z200" s="93"/>
      <c r="AA200" s="93"/>
      <c r="AB200" s="93"/>
      <c r="AC200" s="93"/>
      <c r="AD200" s="93"/>
      <c r="AE200" s="94"/>
      <c r="AF200" s="119">
        <v>24.7</v>
      </c>
      <c r="AG200" s="119"/>
      <c r="AH200" s="119"/>
      <c r="AI200" s="119"/>
      <c r="AJ200" s="119"/>
      <c r="AK200" s="119">
        <v>0</v>
      </c>
      <c r="AL200" s="119"/>
      <c r="AM200" s="119"/>
      <c r="AN200" s="119"/>
      <c r="AO200" s="119"/>
      <c r="AP200" s="119">
        <v>24.7</v>
      </c>
      <c r="AQ200" s="119"/>
      <c r="AR200" s="119"/>
      <c r="AS200" s="119"/>
      <c r="AT200" s="119"/>
      <c r="AU200" s="119">
        <v>24.5</v>
      </c>
      <c r="AV200" s="119"/>
      <c r="AW200" s="119"/>
      <c r="AX200" s="119"/>
      <c r="AY200" s="119"/>
      <c r="AZ200" s="119">
        <v>0</v>
      </c>
      <c r="BA200" s="119"/>
      <c r="BB200" s="119"/>
      <c r="BC200" s="119"/>
      <c r="BD200" s="119"/>
      <c r="BE200" s="119">
        <v>24.5</v>
      </c>
      <c r="BF200" s="119"/>
      <c r="BG200" s="119"/>
      <c r="BH200" s="119"/>
      <c r="BI200" s="119"/>
      <c r="BJ200" s="119">
        <v>24.5</v>
      </c>
      <c r="BK200" s="119"/>
      <c r="BL200" s="119"/>
      <c r="BM200" s="119"/>
      <c r="BN200" s="119"/>
      <c r="BO200" s="119">
        <v>0</v>
      </c>
      <c r="BP200" s="119"/>
      <c r="BQ200" s="119"/>
      <c r="BR200" s="119"/>
      <c r="BS200" s="119"/>
      <c r="BT200" s="119">
        <v>24.5</v>
      </c>
      <c r="BU200" s="119"/>
      <c r="BV200" s="119"/>
      <c r="BW200" s="119"/>
      <c r="BX200" s="119"/>
    </row>
    <row r="201" spans="1:76" s="6" customFormat="1" ht="15" customHeight="1">
      <c r="A201" s="86">
        <v>0</v>
      </c>
      <c r="B201" s="87"/>
      <c r="C201" s="87"/>
      <c r="D201" s="113" t="s">
        <v>255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2"/>
      <c r="Q201" s="111" t="s">
        <v>202</v>
      </c>
      <c r="R201" s="111"/>
      <c r="S201" s="111"/>
      <c r="T201" s="111"/>
      <c r="U201" s="111"/>
      <c r="V201" s="113"/>
      <c r="W201" s="101"/>
      <c r="X201" s="101"/>
      <c r="Y201" s="101"/>
      <c r="Z201" s="101"/>
      <c r="AA201" s="101"/>
      <c r="AB201" s="101"/>
      <c r="AC201" s="101"/>
      <c r="AD201" s="101"/>
      <c r="AE201" s="102"/>
      <c r="AF201" s="112">
        <v>35.700000000000003</v>
      </c>
      <c r="AG201" s="112"/>
      <c r="AH201" s="112"/>
      <c r="AI201" s="112"/>
      <c r="AJ201" s="112"/>
      <c r="AK201" s="112">
        <v>0</v>
      </c>
      <c r="AL201" s="112"/>
      <c r="AM201" s="112"/>
      <c r="AN201" s="112"/>
      <c r="AO201" s="112"/>
      <c r="AP201" s="112">
        <v>35.700000000000003</v>
      </c>
      <c r="AQ201" s="112"/>
      <c r="AR201" s="112"/>
      <c r="AS201" s="112"/>
      <c r="AT201" s="112"/>
      <c r="AU201" s="112">
        <v>35.799999999999997</v>
      </c>
      <c r="AV201" s="112"/>
      <c r="AW201" s="112"/>
      <c r="AX201" s="112"/>
      <c r="AY201" s="112"/>
      <c r="AZ201" s="112">
        <v>0</v>
      </c>
      <c r="BA201" s="112"/>
      <c r="BB201" s="112"/>
      <c r="BC201" s="112"/>
      <c r="BD201" s="112"/>
      <c r="BE201" s="112">
        <v>35.799999999999997</v>
      </c>
      <c r="BF201" s="112"/>
      <c r="BG201" s="112"/>
      <c r="BH201" s="112"/>
      <c r="BI201" s="112"/>
      <c r="BJ201" s="112">
        <v>35.799999999999997</v>
      </c>
      <c r="BK201" s="112"/>
      <c r="BL201" s="112"/>
      <c r="BM201" s="112"/>
      <c r="BN201" s="112"/>
      <c r="BO201" s="112">
        <v>0</v>
      </c>
      <c r="BP201" s="112"/>
      <c r="BQ201" s="112"/>
      <c r="BR201" s="112"/>
      <c r="BS201" s="112"/>
      <c r="BT201" s="112">
        <v>35.799999999999997</v>
      </c>
      <c r="BU201" s="112"/>
      <c r="BV201" s="112"/>
      <c r="BW201" s="112"/>
      <c r="BX201" s="112"/>
    </row>
    <row r="202" spans="1:76" s="99" customFormat="1" ht="15" customHeight="1">
      <c r="A202" s="89">
        <v>7</v>
      </c>
      <c r="B202" s="90"/>
      <c r="C202" s="90"/>
      <c r="D202" s="116" t="s">
        <v>215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27" t="s">
        <v>202</v>
      </c>
      <c r="R202" s="27"/>
      <c r="S202" s="27"/>
      <c r="T202" s="27"/>
      <c r="U202" s="27"/>
      <c r="V202" s="116" t="s">
        <v>248</v>
      </c>
      <c r="W202" s="93"/>
      <c r="X202" s="93"/>
      <c r="Y202" s="93"/>
      <c r="Z202" s="93"/>
      <c r="AA202" s="93"/>
      <c r="AB202" s="93"/>
      <c r="AC202" s="93"/>
      <c r="AD202" s="93"/>
      <c r="AE202" s="94"/>
      <c r="AF202" s="119">
        <v>11</v>
      </c>
      <c r="AG202" s="119"/>
      <c r="AH202" s="119"/>
      <c r="AI202" s="119"/>
      <c r="AJ202" s="119"/>
      <c r="AK202" s="119">
        <v>0</v>
      </c>
      <c r="AL202" s="119"/>
      <c r="AM202" s="119"/>
      <c r="AN202" s="119"/>
      <c r="AO202" s="119"/>
      <c r="AP202" s="119">
        <v>11</v>
      </c>
      <c r="AQ202" s="119"/>
      <c r="AR202" s="119"/>
      <c r="AS202" s="119"/>
      <c r="AT202" s="119"/>
      <c r="AU202" s="119">
        <v>11.3</v>
      </c>
      <c r="AV202" s="119"/>
      <c r="AW202" s="119"/>
      <c r="AX202" s="119"/>
      <c r="AY202" s="119"/>
      <c r="AZ202" s="119">
        <v>0</v>
      </c>
      <c r="BA202" s="119"/>
      <c r="BB202" s="119"/>
      <c r="BC202" s="119"/>
      <c r="BD202" s="119"/>
      <c r="BE202" s="119">
        <v>11.3</v>
      </c>
      <c r="BF202" s="119"/>
      <c r="BG202" s="119"/>
      <c r="BH202" s="119"/>
      <c r="BI202" s="119"/>
      <c r="BJ202" s="119">
        <v>11.3</v>
      </c>
      <c r="BK202" s="119"/>
      <c r="BL202" s="119"/>
      <c r="BM202" s="119"/>
      <c r="BN202" s="119"/>
      <c r="BO202" s="119">
        <v>0</v>
      </c>
      <c r="BP202" s="119"/>
      <c r="BQ202" s="119"/>
      <c r="BR202" s="119"/>
      <c r="BS202" s="119"/>
      <c r="BT202" s="119">
        <v>11.3</v>
      </c>
      <c r="BU202" s="119"/>
      <c r="BV202" s="119"/>
      <c r="BW202" s="119"/>
      <c r="BX202" s="119"/>
    </row>
    <row r="203" spans="1:76" s="99" customFormat="1" ht="30" customHeight="1">
      <c r="A203" s="89">
        <v>8</v>
      </c>
      <c r="B203" s="90"/>
      <c r="C203" s="90"/>
      <c r="D203" s="116" t="s">
        <v>256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27" t="s">
        <v>229</v>
      </c>
      <c r="R203" s="27"/>
      <c r="S203" s="27"/>
      <c r="T203" s="27"/>
      <c r="U203" s="27"/>
      <c r="V203" s="116" t="s">
        <v>248</v>
      </c>
      <c r="W203" s="93"/>
      <c r="X203" s="93"/>
      <c r="Y203" s="93"/>
      <c r="Z203" s="93"/>
      <c r="AA203" s="93"/>
      <c r="AB203" s="93"/>
      <c r="AC203" s="93"/>
      <c r="AD203" s="93"/>
      <c r="AE203" s="94"/>
      <c r="AF203" s="119">
        <v>0</v>
      </c>
      <c r="AG203" s="119"/>
      <c r="AH203" s="119"/>
      <c r="AI203" s="119"/>
      <c r="AJ203" s="119"/>
      <c r="AK203" s="119">
        <v>0</v>
      </c>
      <c r="AL203" s="119"/>
      <c r="AM203" s="119"/>
      <c r="AN203" s="119"/>
      <c r="AO203" s="119"/>
      <c r="AP203" s="119">
        <v>0</v>
      </c>
      <c r="AQ203" s="119"/>
      <c r="AR203" s="119"/>
      <c r="AS203" s="119"/>
      <c r="AT203" s="119"/>
      <c r="AU203" s="119">
        <v>0</v>
      </c>
      <c r="AV203" s="119"/>
      <c r="AW203" s="119"/>
      <c r="AX203" s="119"/>
      <c r="AY203" s="119"/>
      <c r="AZ203" s="119">
        <v>78.8</v>
      </c>
      <c r="BA203" s="119"/>
      <c r="BB203" s="119"/>
      <c r="BC203" s="119"/>
      <c r="BD203" s="119"/>
      <c r="BE203" s="119">
        <v>78.8</v>
      </c>
      <c r="BF203" s="119"/>
      <c r="BG203" s="119"/>
      <c r="BH203" s="119"/>
      <c r="BI203" s="119"/>
      <c r="BJ203" s="119">
        <v>0</v>
      </c>
      <c r="BK203" s="119"/>
      <c r="BL203" s="119"/>
      <c r="BM203" s="119"/>
      <c r="BN203" s="119"/>
      <c r="BO203" s="119">
        <v>0</v>
      </c>
      <c r="BP203" s="119"/>
      <c r="BQ203" s="119"/>
      <c r="BR203" s="119"/>
      <c r="BS203" s="119"/>
      <c r="BT203" s="119">
        <v>0</v>
      </c>
      <c r="BU203" s="119"/>
      <c r="BV203" s="119"/>
      <c r="BW203" s="119"/>
      <c r="BX203" s="119"/>
    </row>
    <row r="204" spans="1:76" s="99" customFormat="1" ht="30" customHeight="1">
      <c r="A204" s="89">
        <v>9</v>
      </c>
      <c r="B204" s="90"/>
      <c r="C204" s="90"/>
      <c r="D204" s="116" t="s">
        <v>257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27" t="s">
        <v>258</v>
      </c>
      <c r="R204" s="27"/>
      <c r="S204" s="27"/>
      <c r="T204" s="27"/>
      <c r="U204" s="27"/>
      <c r="V204" s="116" t="s">
        <v>248</v>
      </c>
      <c r="W204" s="93"/>
      <c r="X204" s="93"/>
      <c r="Y204" s="93"/>
      <c r="Z204" s="93"/>
      <c r="AA204" s="93"/>
      <c r="AB204" s="93"/>
      <c r="AC204" s="93"/>
      <c r="AD204" s="93"/>
      <c r="AE204" s="94"/>
      <c r="AF204" s="119">
        <v>0</v>
      </c>
      <c r="AG204" s="119"/>
      <c r="AH204" s="119"/>
      <c r="AI204" s="119"/>
      <c r="AJ204" s="119"/>
      <c r="AK204" s="119">
        <v>0</v>
      </c>
      <c r="AL204" s="119"/>
      <c r="AM204" s="119"/>
      <c r="AN204" s="119"/>
      <c r="AO204" s="119"/>
      <c r="AP204" s="119">
        <v>0</v>
      </c>
      <c r="AQ204" s="119"/>
      <c r="AR204" s="119"/>
      <c r="AS204" s="119"/>
      <c r="AT204" s="119"/>
      <c r="AU204" s="119">
        <v>0</v>
      </c>
      <c r="AV204" s="119"/>
      <c r="AW204" s="119"/>
      <c r="AX204" s="119"/>
      <c r="AY204" s="119"/>
      <c r="AZ204" s="119">
        <v>0</v>
      </c>
      <c r="BA204" s="119"/>
      <c r="BB204" s="119"/>
      <c r="BC204" s="119"/>
      <c r="BD204" s="119"/>
      <c r="BE204" s="119">
        <v>0</v>
      </c>
      <c r="BF204" s="119"/>
      <c r="BG204" s="119"/>
      <c r="BH204" s="119"/>
      <c r="BI204" s="119"/>
      <c r="BJ204" s="119">
        <v>0</v>
      </c>
      <c r="BK204" s="119"/>
      <c r="BL204" s="119"/>
      <c r="BM204" s="119"/>
      <c r="BN204" s="119"/>
      <c r="BO204" s="119">
        <v>0</v>
      </c>
      <c r="BP204" s="119"/>
      <c r="BQ204" s="119"/>
      <c r="BR204" s="119"/>
      <c r="BS204" s="119"/>
      <c r="BT204" s="119">
        <v>0</v>
      </c>
      <c r="BU204" s="119"/>
      <c r="BV204" s="119"/>
      <c r="BW204" s="119"/>
      <c r="BX204" s="119"/>
    </row>
    <row r="205" spans="1:76" s="99" customFormat="1" ht="15" customHeight="1">
      <c r="A205" s="89">
        <v>10</v>
      </c>
      <c r="B205" s="90"/>
      <c r="C205" s="90"/>
      <c r="D205" s="116" t="s">
        <v>241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27" t="s">
        <v>240</v>
      </c>
      <c r="R205" s="27"/>
      <c r="S205" s="27"/>
      <c r="T205" s="27"/>
      <c r="U205" s="27"/>
      <c r="V205" s="116" t="s">
        <v>248</v>
      </c>
      <c r="W205" s="93"/>
      <c r="X205" s="93"/>
      <c r="Y205" s="93"/>
      <c r="Z205" s="93"/>
      <c r="AA205" s="93"/>
      <c r="AB205" s="93"/>
      <c r="AC205" s="93"/>
      <c r="AD205" s="93"/>
      <c r="AE205" s="94"/>
      <c r="AF205" s="119">
        <v>8.0000000000000007E-5</v>
      </c>
      <c r="AG205" s="119"/>
      <c r="AH205" s="119"/>
      <c r="AI205" s="119"/>
      <c r="AJ205" s="119"/>
      <c r="AK205" s="119">
        <v>0</v>
      </c>
      <c r="AL205" s="119"/>
      <c r="AM205" s="119"/>
      <c r="AN205" s="119"/>
      <c r="AO205" s="119"/>
      <c r="AP205" s="119">
        <v>8.0000000000000007E-5</v>
      </c>
      <c r="AQ205" s="119"/>
      <c r="AR205" s="119"/>
      <c r="AS205" s="119"/>
      <c r="AT205" s="119"/>
      <c r="AU205" s="119">
        <v>8.0000000000000007E-5</v>
      </c>
      <c r="AV205" s="119"/>
      <c r="AW205" s="119"/>
      <c r="AX205" s="119"/>
      <c r="AY205" s="119"/>
      <c r="AZ205" s="119">
        <v>0</v>
      </c>
      <c r="BA205" s="119"/>
      <c r="BB205" s="119"/>
      <c r="BC205" s="119"/>
      <c r="BD205" s="119"/>
      <c r="BE205" s="119">
        <v>8.0000000000000007E-5</v>
      </c>
      <c r="BF205" s="119"/>
      <c r="BG205" s="119"/>
      <c r="BH205" s="119"/>
      <c r="BI205" s="119"/>
      <c r="BJ205" s="119">
        <v>0</v>
      </c>
      <c r="BK205" s="119"/>
      <c r="BL205" s="119"/>
      <c r="BM205" s="119"/>
      <c r="BN205" s="119"/>
      <c r="BO205" s="119">
        <v>0</v>
      </c>
      <c r="BP205" s="119"/>
      <c r="BQ205" s="119"/>
      <c r="BR205" s="119"/>
      <c r="BS205" s="119"/>
      <c r="BT205" s="119">
        <v>0</v>
      </c>
      <c r="BU205" s="119"/>
      <c r="BV205" s="119"/>
      <c r="BW205" s="119"/>
      <c r="BX205" s="119"/>
    </row>
    <row r="206" spans="1:76" s="99" customFormat="1" ht="15" customHeight="1">
      <c r="A206" s="89">
        <v>11</v>
      </c>
      <c r="B206" s="90"/>
      <c r="C206" s="90"/>
      <c r="D206" s="116" t="s">
        <v>242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27" t="s">
        <v>243</v>
      </c>
      <c r="R206" s="27"/>
      <c r="S206" s="27"/>
      <c r="T206" s="27"/>
      <c r="U206" s="27"/>
      <c r="V206" s="116" t="s">
        <v>248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9">
        <v>6.2399999999999999E-3</v>
      </c>
      <c r="AG206" s="119"/>
      <c r="AH206" s="119"/>
      <c r="AI206" s="119"/>
      <c r="AJ206" s="119"/>
      <c r="AK206" s="119">
        <v>0</v>
      </c>
      <c r="AL206" s="119"/>
      <c r="AM206" s="119"/>
      <c r="AN206" s="119"/>
      <c r="AO206" s="119"/>
      <c r="AP206" s="119">
        <v>6.2399999999999999E-3</v>
      </c>
      <c r="AQ206" s="119"/>
      <c r="AR206" s="119"/>
      <c r="AS206" s="119"/>
      <c r="AT206" s="119"/>
      <c r="AU206" s="119">
        <v>6.43E-3</v>
      </c>
      <c r="AV206" s="119"/>
      <c r="AW206" s="119"/>
      <c r="AX206" s="119"/>
      <c r="AY206" s="119"/>
      <c r="AZ206" s="119">
        <v>0</v>
      </c>
      <c r="BA206" s="119"/>
      <c r="BB206" s="119"/>
      <c r="BC206" s="119"/>
      <c r="BD206" s="119"/>
      <c r="BE206" s="119">
        <v>6.43E-3</v>
      </c>
      <c r="BF206" s="119"/>
      <c r="BG206" s="119"/>
      <c r="BH206" s="119"/>
      <c r="BI206" s="119"/>
      <c r="BJ206" s="119">
        <v>0</v>
      </c>
      <c r="BK206" s="119"/>
      <c r="BL206" s="119"/>
      <c r="BM206" s="119"/>
      <c r="BN206" s="119"/>
      <c r="BO206" s="119">
        <v>0</v>
      </c>
      <c r="BP206" s="119"/>
      <c r="BQ206" s="119"/>
      <c r="BR206" s="119"/>
      <c r="BS206" s="119"/>
      <c r="BT206" s="119">
        <v>0</v>
      </c>
      <c r="BU206" s="119"/>
      <c r="BV206" s="119"/>
      <c r="BW206" s="119"/>
      <c r="BX206" s="119"/>
    </row>
    <row r="207" spans="1:76" s="99" customFormat="1" ht="15" customHeight="1">
      <c r="A207" s="89">
        <v>12</v>
      </c>
      <c r="B207" s="90"/>
      <c r="C207" s="90"/>
      <c r="D207" s="116" t="s">
        <v>244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27" t="s">
        <v>240</v>
      </c>
      <c r="R207" s="27"/>
      <c r="S207" s="27"/>
      <c r="T207" s="27"/>
      <c r="U207" s="27"/>
      <c r="V207" s="116" t="s">
        <v>248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9">
        <v>8.0460000000000004E-2</v>
      </c>
      <c r="AG207" s="119"/>
      <c r="AH207" s="119"/>
      <c r="AI207" s="119"/>
      <c r="AJ207" s="119"/>
      <c r="AK207" s="119">
        <v>0</v>
      </c>
      <c r="AL207" s="119"/>
      <c r="AM207" s="119"/>
      <c r="AN207" s="119"/>
      <c r="AO207" s="119"/>
      <c r="AP207" s="119">
        <v>8.0460000000000004E-2</v>
      </c>
      <c r="AQ207" s="119"/>
      <c r="AR207" s="119"/>
      <c r="AS207" s="119"/>
      <c r="AT207" s="119"/>
      <c r="AU207" s="119">
        <v>8.77E-2</v>
      </c>
      <c r="AV207" s="119"/>
      <c r="AW207" s="119"/>
      <c r="AX207" s="119"/>
      <c r="AY207" s="119"/>
      <c r="AZ207" s="119">
        <v>0</v>
      </c>
      <c r="BA207" s="119"/>
      <c r="BB207" s="119"/>
      <c r="BC207" s="119"/>
      <c r="BD207" s="119"/>
      <c r="BE207" s="119">
        <v>8.77E-2</v>
      </c>
      <c r="BF207" s="119"/>
      <c r="BG207" s="119"/>
      <c r="BH207" s="119"/>
      <c r="BI207" s="119"/>
      <c r="BJ207" s="119">
        <v>0</v>
      </c>
      <c r="BK207" s="119"/>
      <c r="BL207" s="119"/>
      <c r="BM207" s="119"/>
      <c r="BN207" s="119"/>
      <c r="BO207" s="119">
        <v>0</v>
      </c>
      <c r="BP207" s="119"/>
      <c r="BQ207" s="119"/>
      <c r="BR207" s="119"/>
      <c r="BS207" s="119"/>
      <c r="BT207" s="119">
        <v>0</v>
      </c>
      <c r="BU207" s="119"/>
      <c r="BV207" s="119"/>
      <c r="BW207" s="119"/>
      <c r="BX207" s="119"/>
    </row>
    <row r="208" spans="1:76" s="6" customFormat="1" ht="15" customHeight="1">
      <c r="A208" s="86">
        <v>0</v>
      </c>
      <c r="B208" s="87"/>
      <c r="C208" s="87"/>
      <c r="D208" s="113" t="s">
        <v>259</v>
      </c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2"/>
      <c r="Q208" s="111"/>
      <c r="R208" s="111"/>
      <c r="S208" s="111"/>
      <c r="T208" s="111"/>
      <c r="U208" s="111"/>
      <c r="V208" s="113"/>
      <c r="W208" s="101"/>
      <c r="X208" s="101"/>
      <c r="Y208" s="101"/>
      <c r="Z208" s="101"/>
      <c r="AA208" s="101"/>
      <c r="AB208" s="101"/>
      <c r="AC208" s="101"/>
      <c r="AD208" s="101"/>
      <c r="AE208" s="10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</row>
    <row r="209" spans="1:79" s="99" customFormat="1" ht="28.5" customHeight="1">
      <c r="A209" s="89">
        <v>0</v>
      </c>
      <c r="B209" s="90"/>
      <c r="C209" s="90"/>
      <c r="D209" s="116" t="s">
        <v>260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27" t="s">
        <v>261</v>
      </c>
      <c r="R209" s="27"/>
      <c r="S209" s="27"/>
      <c r="T209" s="27"/>
      <c r="U209" s="27"/>
      <c r="V209" s="116" t="s">
        <v>248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9">
        <v>95</v>
      </c>
      <c r="AG209" s="119"/>
      <c r="AH209" s="119"/>
      <c r="AI209" s="119"/>
      <c r="AJ209" s="119"/>
      <c r="AK209" s="119">
        <v>0</v>
      </c>
      <c r="AL209" s="119"/>
      <c r="AM209" s="119"/>
      <c r="AN209" s="119"/>
      <c r="AO209" s="119"/>
      <c r="AP209" s="119">
        <v>95</v>
      </c>
      <c r="AQ209" s="119"/>
      <c r="AR209" s="119"/>
      <c r="AS209" s="119"/>
      <c r="AT209" s="119"/>
      <c r="AU209" s="119">
        <v>87</v>
      </c>
      <c r="AV209" s="119"/>
      <c r="AW209" s="119"/>
      <c r="AX209" s="119"/>
      <c r="AY209" s="119"/>
      <c r="AZ209" s="119">
        <v>0</v>
      </c>
      <c r="BA209" s="119"/>
      <c r="BB209" s="119"/>
      <c r="BC209" s="119"/>
      <c r="BD209" s="119"/>
      <c r="BE209" s="119">
        <v>87</v>
      </c>
      <c r="BF209" s="119"/>
      <c r="BG209" s="119"/>
      <c r="BH209" s="119"/>
      <c r="BI209" s="119"/>
      <c r="BJ209" s="119">
        <v>100</v>
      </c>
      <c r="BK209" s="119"/>
      <c r="BL209" s="119"/>
      <c r="BM209" s="119"/>
      <c r="BN209" s="119"/>
      <c r="BO209" s="119">
        <v>0</v>
      </c>
      <c r="BP209" s="119"/>
      <c r="BQ209" s="119"/>
      <c r="BR209" s="119"/>
      <c r="BS209" s="119"/>
      <c r="BT209" s="119">
        <v>100</v>
      </c>
      <c r="BU209" s="119"/>
      <c r="BV209" s="119"/>
      <c r="BW209" s="119"/>
      <c r="BX209" s="119"/>
    </row>
    <row r="210" spans="1:79" s="99" customFormat="1" ht="15" customHeight="1">
      <c r="A210" s="89">
        <v>1</v>
      </c>
      <c r="B210" s="90"/>
      <c r="C210" s="90"/>
      <c r="D210" s="116" t="s">
        <v>262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27" t="s">
        <v>253</v>
      </c>
      <c r="R210" s="27"/>
      <c r="S210" s="27"/>
      <c r="T210" s="27"/>
      <c r="U210" s="27"/>
      <c r="V210" s="116" t="s">
        <v>248</v>
      </c>
      <c r="W210" s="93"/>
      <c r="X210" s="93"/>
      <c r="Y210" s="93"/>
      <c r="Z210" s="93"/>
      <c r="AA210" s="93"/>
      <c r="AB210" s="93"/>
      <c r="AC210" s="93"/>
      <c r="AD210" s="93"/>
      <c r="AE210" s="94"/>
      <c r="AF210" s="119">
        <v>155</v>
      </c>
      <c r="AG210" s="119"/>
      <c r="AH210" s="119"/>
      <c r="AI210" s="119"/>
      <c r="AJ210" s="119"/>
      <c r="AK210" s="119">
        <v>0</v>
      </c>
      <c r="AL210" s="119"/>
      <c r="AM210" s="119"/>
      <c r="AN210" s="119"/>
      <c r="AO210" s="119"/>
      <c r="AP210" s="119">
        <v>155</v>
      </c>
      <c r="AQ210" s="119"/>
      <c r="AR210" s="119"/>
      <c r="AS210" s="119"/>
      <c r="AT210" s="119"/>
      <c r="AU210" s="119">
        <v>176</v>
      </c>
      <c r="AV210" s="119"/>
      <c r="AW210" s="119"/>
      <c r="AX210" s="119"/>
      <c r="AY210" s="119"/>
      <c r="AZ210" s="119">
        <v>0</v>
      </c>
      <c r="BA210" s="119"/>
      <c r="BB210" s="119"/>
      <c r="BC210" s="119"/>
      <c r="BD210" s="119"/>
      <c r="BE210" s="119">
        <v>176</v>
      </c>
      <c r="BF210" s="119"/>
      <c r="BG210" s="119"/>
      <c r="BH210" s="119"/>
      <c r="BI210" s="119"/>
      <c r="BJ210" s="119">
        <v>125</v>
      </c>
      <c r="BK210" s="119"/>
      <c r="BL210" s="119"/>
      <c r="BM210" s="119"/>
      <c r="BN210" s="119"/>
      <c r="BO210" s="119">
        <v>0</v>
      </c>
      <c r="BP210" s="119"/>
      <c r="BQ210" s="119"/>
      <c r="BR210" s="119"/>
      <c r="BS210" s="119"/>
      <c r="BT210" s="119">
        <v>125</v>
      </c>
      <c r="BU210" s="119"/>
      <c r="BV210" s="119"/>
      <c r="BW210" s="119"/>
      <c r="BX210" s="119"/>
    </row>
    <row r="211" spans="1:79" s="99" customFormat="1" ht="45" customHeight="1">
      <c r="A211" s="89">
        <v>2</v>
      </c>
      <c r="B211" s="90"/>
      <c r="C211" s="90"/>
      <c r="D211" s="116" t="s">
        <v>263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27" t="s">
        <v>261</v>
      </c>
      <c r="R211" s="27"/>
      <c r="S211" s="27"/>
      <c r="T211" s="27"/>
      <c r="U211" s="27"/>
      <c r="V211" s="116" t="s">
        <v>248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9">
        <v>0</v>
      </c>
      <c r="AG211" s="119"/>
      <c r="AH211" s="119"/>
      <c r="AI211" s="119"/>
      <c r="AJ211" s="119"/>
      <c r="AK211" s="119">
        <v>0</v>
      </c>
      <c r="AL211" s="119"/>
      <c r="AM211" s="119"/>
      <c r="AN211" s="119"/>
      <c r="AO211" s="119"/>
      <c r="AP211" s="119">
        <v>0</v>
      </c>
      <c r="AQ211" s="119"/>
      <c r="AR211" s="119"/>
      <c r="AS211" s="119"/>
      <c r="AT211" s="119"/>
      <c r="AU211" s="119">
        <v>0</v>
      </c>
      <c r="AV211" s="119"/>
      <c r="AW211" s="119"/>
      <c r="AX211" s="119"/>
      <c r="AY211" s="119"/>
      <c r="AZ211" s="119">
        <v>0</v>
      </c>
      <c r="BA211" s="119"/>
      <c r="BB211" s="119"/>
      <c r="BC211" s="119"/>
      <c r="BD211" s="119"/>
      <c r="BE211" s="119">
        <v>0</v>
      </c>
      <c r="BF211" s="119"/>
      <c r="BG211" s="119"/>
      <c r="BH211" s="119"/>
      <c r="BI211" s="119"/>
      <c r="BJ211" s="119">
        <v>0</v>
      </c>
      <c r="BK211" s="119"/>
      <c r="BL211" s="119"/>
      <c r="BM211" s="119"/>
      <c r="BN211" s="119"/>
      <c r="BO211" s="119">
        <v>0</v>
      </c>
      <c r="BP211" s="119"/>
      <c r="BQ211" s="119"/>
      <c r="BR211" s="119"/>
      <c r="BS211" s="119"/>
      <c r="BT211" s="119">
        <v>0</v>
      </c>
      <c r="BU211" s="119"/>
      <c r="BV211" s="119"/>
      <c r="BW211" s="119"/>
      <c r="BX211" s="119"/>
    </row>
    <row r="212" spans="1:79" s="99" customFormat="1" ht="30" customHeight="1">
      <c r="A212" s="89">
        <v>3</v>
      </c>
      <c r="B212" s="90"/>
      <c r="C212" s="90"/>
      <c r="D212" s="116" t="s">
        <v>264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27" t="s">
        <v>261</v>
      </c>
      <c r="R212" s="27"/>
      <c r="S212" s="27"/>
      <c r="T212" s="27"/>
      <c r="U212" s="27"/>
      <c r="V212" s="116" t="s">
        <v>248</v>
      </c>
      <c r="W212" s="93"/>
      <c r="X212" s="93"/>
      <c r="Y212" s="93"/>
      <c r="Z212" s="93"/>
      <c r="AA212" s="93"/>
      <c r="AB212" s="93"/>
      <c r="AC212" s="93"/>
      <c r="AD212" s="93"/>
      <c r="AE212" s="94"/>
      <c r="AF212" s="119">
        <v>0</v>
      </c>
      <c r="AG212" s="119"/>
      <c r="AH212" s="119"/>
      <c r="AI212" s="119"/>
      <c r="AJ212" s="119"/>
      <c r="AK212" s="119">
        <v>0</v>
      </c>
      <c r="AL212" s="119"/>
      <c r="AM212" s="119"/>
      <c r="AN212" s="119"/>
      <c r="AO212" s="119"/>
      <c r="AP212" s="119">
        <v>0</v>
      </c>
      <c r="AQ212" s="119"/>
      <c r="AR212" s="119"/>
      <c r="AS212" s="119"/>
      <c r="AT212" s="119"/>
      <c r="AU212" s="119">
        <v>0</v>
      </c>
      <c r="AV212" s="119"/>
      <c r="AW212" s="119"/>
      <c r="AX212" s="119"/>
      <c r="AY212" s="119"/>
      <c r="AZ212" s="119">
        <v>0</v>
      </c>
      <c r="BA212" s="119"/>
      <c r="BB212" s="119"/>
      <c r="BC212" s="119"/>
      <c r="BD212" s="119"/>
      <c r="BE212" s="119">
        <v>0</v>
      </c>
      <c r="BF212" s="119"/>
      <c r="BG212" s="119"/>
      <c r="BH212" s="119"/>
      <c r="BI212" s="119"/>
      <c r="BJ212" s="119">
        <v>0</v>
      </c>
      <c r="BK212" s="119"/>
      <c r="BL212" s="119"/>
      <c r="BM212" s="119"/>
      <c r="BN212" s="119"/>
      <c r="BO212" s="119">
        <v>0</v>
      </c>
      <c r="BP212" s="119"/>
      <c r="BQ212" s="119"/>
      <c r="BR212" s="119"/>
      <c r="BS212" s="119"/>
      <c r="BT212" s="119">
        <v>0</v>
      </c>
      <c r="BU212" s="119"/>
      <c r="BV212" s="119"/>
      <c r="BW212" s="119"/>
      <c r="BX212" s="119"/>
    </row>
    <row r="213" spans="1:79" s="99" customFormat="1" ht="15" customHeight="1">
      <c r="A213" s="89">
        <v>4</v>
      </c>
      <c r="B213" s="90"/>
      <c r="C213" s="90"/>
      <c r="D213" s="116" t="s">
        <v>241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27" t="s">
        <v>261</v>
      </c>
      <c r="R213" s="27"/>
      <c r="S213" s="27"/>
      <c r="T213" s="27"/>
      <c r="U213" s="27"/>
      <c r="V213" s="116" t="s">
        <v>248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9">
        <v>0.06</v>
      </c>
      <c r="AG213" s="119"/>
      <c r="AH213" s="119"/>
      <c r="AI213" s="119"/>
      <c r="AJ213" s="119"/>
      <c r="AK213" s="119">
        <v>0</v>
      </c>
      <c r="AL213" s="119"/>
      <c r="AM213" s="119"/>
      <c r="AN213" s="119"/>
      <c r="AO213" s="119"/>
      <c r="AP213" s="119">
        <v>0.06</v>
      </c>
      <c r="AQ213" s="119"/>
      <c r="AR213" s="119"/>
      <c r="AS213" s="119"/>
      <c r="AT213" s="119"/>
      <c r="AU213" s="119">
        <v>1</v>
      </c>
      <c r="AV213" s="119"/>
      <c r="AW213" s="119"/>
      <c r="AX213" s="119"/>
      <c r="AY213" s="119"/>
      <c r="AZ213" s="119">
        <v>0</v>
      </c>
      <c r="BA213" s="119"/>
      <c r="BB213" s="119"/>
      <c r="BC213" s="119"/>
      <c r="BD213" s="119"/>
      <c r="BE213" s="119">
        <v>1</v>
      </c>
      <c r="BF213" s="119"/>
      <c r="BG213" s="119"/>
      <c r="BH213" s="119"/>
      <c r="BI213" s="119"/>
      <c r="BJ213" s="119">
        <v>0</v>
      </c>
      <c r="BK213" s="119"/>
      <c r="BL213" s="119"/>
      <c r="BM213" s="119"/>
      <c r="BN213" s="119"/>
      <c r="BO213" s="119">
        <v>0</v>
      </c>
      <c r="BP213" s="119"/>
      <c r="BQ213" s="119"/>
      <c r="BR213" s="119"/>
      <c r="BS213" s="119"/>
      <c r="BT213" s="119">
        <v>0</v>
      </c>
      <c r="BU213" s="119"/>
      <c r="BV213" s="119"/>
      <c r="BW213" s="119"/>
      <c r="BX213" s="119"/>
    </row>
    <row r="214" spans="1:79" s="99" customFormat="1" ht="15" customHeight="1">
      <c r="A214" s="89">
        <v>5</v>
      </c>
      <c r="B214" s="90"/>
      <c r="C214" s="90"/>
      <c r="D214" s="116" t="s">
        <v>242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27" t="s">
        <v>261</v>
      </c>
      <c r="R214" s="27"/>
      <c r="S214" s="27"/>
      <c r="T214" s="27"/>
      <c r="U214" s="27"/>
      <c r="V214" s="116" t="s">
        <v>248</v>
      </c>
      <c r="W214" s="93"/>
      <c r="X214" s="93"/>
      <c r="Y214" s="93"/>
      <c r="Z214" s="93"/>
      <c r="AA214" s="93"/>
      <c r="AB214" s="93"/>
      <c r="AC214" s="93"/>
      <c r="AD214" s="93"/>
      <c r="AE214" s="94"/>
      <c r="AF214" s="119">
        <v>0.01</v>
      </c>
      <c r="AG214" s="119"/>
      <c r="AH214" s="119"/>
      <c r="AI214" s="119"/>
      <c r="AJ214" s="119"/>
      <c r="AK214" s="119">
        <v>0</v>
      </c>
      <c r="AL214" s="119"/>
      <c r="AM214" s="119"/>
      <c r="AN214" s="119"/>
      <c r="AO214" s="119"/>
      <c r="AP214" s="119">
        <v>0.01</v>
      </c>
      <c r="AQ214" s="119"/>
      <c r="AR214" s="119"/>
      <c r="AS214" s="119"/>
      <c r="AT214" s="119"/>
      <c r="AU214" s="119">
        <v>1</v>
      </c>
      <c r="AV214" s="119"/>
      <c r="AW214" s="119"/>
      <c r="AX214" s="119"/>
      <c r="AY214" s="119"/>
      <c r="AZ214" s="119">
        <v>0</v>
      </c>
      <c r="BA214" s="119"/>
      <c r="BB214" s="119"/>
      <c r="BC214" s="119"/>
      <c r="BD214" s="119"/>
      <c r="BE214" s="119">
        <v>1</v>
      </c>
      <c r="BF214" s="119"/>
      <c r="BG214" s="119"/>
      <c r="BH214" s="119"/>
      <c r="BI214" s="119"/>
      <c r="BJ214" s="119">
        <v>0</v>
      </c>
      <c r="BK214" s="119"/>
      <c r="BL214" s="119"/>
      <c r="BM214" s="119"/>
      <c r="BN214" s="119"/>
      <c r="BO214" s="119">
        <v>0</v>
      </c>
      <c r="BP214" s="119"/>
      <c r="BQ214" s="119"/>
      <c r="BR214" s="119"/>
      <c r="BS214" s="119"/>
      <c r="BT214" s="119">
        <v>0</v>
      </c>
      <c r="BU214" s="119"/>
      <c r="BV214" s="119"/>
      <c r="BW214" s="119"/>
      <c r="BX214" s="119"/>
    </row>
    <row r="215" spans="1:79" s="99" customFormat="1" ht="15" customHeight="1">
      <c r="A215" s="89">
        <v>6</v>
      </c>
      <c r="B215" s="90"/>
      <c r="C215" s="90"/>
      <c r="D215" s="116" t="s">
        <v>244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27" t="s">
        <v>261</v>
      </c>
      <c r="R215" s="27"/>
      <c r="S215" s="27"/>
      <c r="T215" s="27"/>
      <c r="U215" s="27"/>
      <c r="V215" s="116" t="s">
        <v>248</v>
      </c>
      <c r="W215" s="93"/>
      <c r="X215" s="93"/>
      <c r="Y215" s="93"/>
      <c r="Z215" s="93"/>
      <c r="AA215" s="93"/>
      <c r="AB215" s="93"/>
      <c r="AC215" s="93"/>
      <c r="AD215" s="93"/>
      <c r="AE215" s="94"/>
      <c r="AF215" s="119">
        <v>1.78</v>
      </c>
      <c r="AG215" s="119"/>
      <c r="AH215" s="119"/>
      <c r="AI215" s="119"/>
      <c r="AJ215" s="119"/>
      <c r="AK215" s="119">
        <v>0</v>
      </c>
      <c r="AL215" s="119"/>
      <c r="AM215" s="119"/>
      <c r="AN215" s="119"/>
      <c r="AO215" s="119"/>
      <c r="AP215" s="119">
        <v>1.78</v>
      </c>
      <c r="AQ215" s="119"/>
      <c r="AR215" s="119"/>
      <c r="AS215" s="119"/>
      <c r="AT215" s="119"/>
      <c r="AU215" s="119">
        <v>1</v>
      </c>
      <c r="AV215" s="119"/>
      <c r="AW215" s="119"/>
      <c r="AX215" s="119"/>
      <c r="AY215" s="119"/>
      <c r="AZ215" s="119">
        <v>0</v>
      </c>
      <c r="BA215" s="119"/>
      <c r="BB215" s="119"/>
      <c r="BC215" s="119"/>
      <c r="BD215" s="119"/>
      <c r="BE215" s="119">
        <v>1</v>
      </c>
      <c r="BF215" s="119"/>
      <c r="BG215" s="119"/>
      <c r="BH215" s="119"/>
      <c r="BI215" s="119"/>
      <c r="BJ215" s="119">
        <v>0</v>
      </c>
      <c r="BK215" s="119"/>
      <c r="BL215" s="119"/>
      <c r="BM215" s="119"/>
      <c r="BN215" s="119"/>
      <c r="BO215" s="119">
        <v>0</v>
      </c>
      <c r="BP215" s="119"/>
      <c r="BQ215" s="119"/>
      <c r="BR215" s="119"/>
      <c r="BS215" s="119"/>
      <c r="BT215" s="119">
        <v>0</v>
      </c>
      <c r="BU215" s="119"/>
      <c r="BV215" s="119"/>
      <c r="BW215" s="119"/>
      <c r="BX215" s="119"/>
    </row>
    <row r="217" spans="1:79" ht="14.25" customHeight="1">
      <c r="A217" s="29" t="s">
        <v>322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23.1" customHeight="1">
      <c r="A218" s="54" t="s">
        <v>6</v>
      </c>
      <c r="B218" s="55"/>
      <c r="C218" s="55"/>
      <c r="D218" s="27" t="s">
        <v>9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 t="s">
        <v>8</v>
      </c>
      <c r="R218" s="27"/>
      <c r="S218" s="27"/>
      <c r="T218" s="27"/>
      <c r="U218" s="27"/>
      <c r="V218" s="27" t="s">
        <v>7</v>
      </c>
      <c r="W218" s="27"/>
      <c r="X218" s="27"/>
      <c r="Y218" s="27"/>
      <c r="Z218" s="27"/>
      <c r="AA218" s="27"/>
      <c r="AB218" s="27"/>
      <c r="AC218" s="27"/>
      <c r="AD218" s="27"/>
      <c r="AE218" s="27"/>
      <c r="AF218" s="36" t="s">
        <v>313</v>
      </c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8"/>
      <c r="AU218" s="36" t="s">
        <v>318</v>
      </c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8"/>
    </row>
    <row r="219" spans="1:79" ht="28.5" customHeight="1">
      <c r="A219" s="57"/>
      <c r="B219" s="58"/>
      <c r="C219" s="5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 t="s">
        <v>4</v>
      </c>
      <c r="AG219" s="27"/>
      <c r="AH219" s="27"/>
      <c r="AI219" s="27"/>
      <c r="AJ219" s="27"/>
      <c r="AK219" s="27" t="s">
        <v>3</v>
      </c>
      <c r="AL219" s="27"/>
      <c r="AM219" s="27"/>
      <c r="AN219" s="27"/>
      <c r="AO219" s="27"/>
      <c r="AP219" s="27" t="s">
        <v>123</v>
      </c>
      <c r="AQ219" s="27"/>
      <c r="AR219" s="27"/>
      <c r="AS219" s="27"/>
      <c r="AT219" s="27"/>
      <c r="AU219" s="27" t="s">
        <v>4</v>
      </c>
      <c r="AV219" s="27"/>
      <c r="AW219" s="27"/>
      <c r="AX219" s="27"/>
      <c r="AY219" s="27"/>
      <c r="AZ219" s="27" t="s">
        <v>3</v>
      </c>
      <c r="BA219" s="27"/>
      <c r="BB219" s="27"/>
      <c r="BC219" s="27"/>
      <c r="BD219" s="27"/>
      <c r="BE219" s="27" t="s">
        <v>90</v>
      </c>
      <c r="BF219" s="27"/>
      <c r="BG219" s="27"/>
      <c r="BH219" s="27"/>
      <c r="BI219" s="27"/>
    </row>
    <row r="220" spans="1:79" ht="15" customHeight="1">
      <c r="A220" s="36">
        <v>1</v>
      </c>
      <c r="B220" s="37"/>
      <c r="C220" s="37"/>
      <c r="D220" s="27">
        <v>2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>
        <v>3</v>
      </c>
      <c r="R220" s="27"/>
      <c r="S220" s="27"/>
      <c r="T220" s="27"/>
      <c r="U220" s="27"/>
      <c r="V220" s="27">
        <v>4</v>
      </c>
      <c r="W220" s="27"/>
      <c r="X220" s="27"/>
      <c r="Y220" s="27"/>
      <c r="Z220" s="27"/>
      <c r="AA220" s="27"/>
      <c r="AB220" s="27"/>
      <c r="AC220" s="27"/>
      <c r="AD220" s="27"/>
      <c r="AE220" s="27"/>
      <c r="AF220" s="27">
        <v>5</v>
      </c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>
        <v>7</v>
      </c>
      <c r="AQ220" s="27"/>
      <c r="AR220" s="27"/>
      <c r="AS220" s="27"/>
      <c r="AT220" s="27"/>
      <c r="AU220" s="27">
        <v>8</v>
      </c>
      <c r="AV220" s="27"/>
      <c r="AW220" s="27"/>
      <c r="AX220" s="27"/>
      <c r="AY220" s="27"/>
      <c r="AZ220" s="27">
        <v>9</v>
      </c>
      <c r="BA220" s="27"/>
      <c r="BB220" s="27"/>
      <c r="BC220" s="27"/>
      <c r="BD220" s="27"/>
      <c r="BE220" s="27">
        <v>10</v>
      </c>
      <c r="BF220" s="27"/>
      <c r="BG220" s="27"/>
      <c r="BH220" s="27"/>
      <c r="BI220" s="27"/>
    </row>
    <row r="221" spans="1:79" ht="15.75" hidden="1" customHeight="1">
      <c r="A221" s="39" t="s">
        <v>154</v>
      </c>
      <c r="B221" s="40"/>
      <c r="C221" s="40"/>
      <c r="D221" s="27" t="s">
        <v>57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70</v>
      </c>
      <c r="R221" s="27"/>
      <c r="S221" s="27"/>
      <c r="T221" s="27"/>
      <c r="U221" s="27"/>
      <c r="V221" s="27" t="s">
        <v>71</v>
      </c>
      <c r="W221" s="27"/>
      <c r="X221" s="27"/>
      <c r="Y221" s="27"/>
      <c r="Z221" s="27"/>
      <c r="AA221" s="27"/>
      <c r="AB221" s="27"/>
      <c r="AC221" s="27"/>
      <c r="AD221" s="27"/>
      <c r="AE221" s="27"/>
      <c r="AF221" s="26" t="s">
        <v>107</v>
      </c>
      <c r="AG221" s="26"/>
      <c r="AH221" s="26"/>
      <c r="AI221" s="26"/>
      <c r="AJ221" s="26"/>
      <c r="AK221" s="30" t="s">
        <v>108</v>
      </c>
      <c r="AL221" s="30"/>
      <c r="AM221" s="30"/>
      <c r="AN221" s="30"/>
      <c r="AO221" s="30"/>
      <c r="AP221" s="50" t="s">
        <v>200</v>
      </c>
      <c r="AQ221" s="50"/>
      <c r="AR221" s="50"/>
      <c r="AS221" s="50"/>
      <c r="AT221" s="50"/>
      <c r="AU221" s="26" t="s">
        <v>109</v>
      </c>
      <c r="AV221" s="26"/>
      <c r="AW221" s="26"/>
      <c r="AX221" s="26"/>
      <c r="AY221" s="26"/>
      <c r="AZ221" s="30" t="s">
        <v>110</v>
      </c>
      <c r="BA221" s="30"/>
      <c r="BB221" s="30"/>
      <c r="BC221" s="30"/>
      <c r="BD221" s="30"/>
      <c r="BE221" s="50" t="s">
        <v>200</v>
      </c>
      <c r="BF221" s="50"/>
      <c r="BG221" s="50"/>
      <c r="BH221" s="50"/>
      <c r="BI221" s="50"/>
      <c r="CA221" t="s">
        <v>39</v>
      </c>
    </row>
    <row r="222" spans="1:79" s="6" customFormat="1" ht="14.25">
      <c r="A222" s="86">
        <v>0</v>
      </c>
      <c r="B222" s="87"/>
      <c r="C222" s="87"/>
      <c r="D222" s="111" t="s">
        <v>199</v>
      </c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CA222" s="6" t="s">
        <v>40</v>
      </c>
    </row>
    <row r="223" spans="1:79" s="6" customFormat="1" ht="28.5" customHeight="1">
      <c r="A223" s="86">
        <v>0</v>
      </c>
      <c r="B223" s="87"/>
      <c r="C223" s="87"/>
      <c r="D223" s="113" t="s">
        <v>201</v>
      </c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5"/>
      <c r="Q223" s="111" t="s">
        <v>202</v>
      </c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2">
        <v>0</v>
      </c>
      <c r="AG223" s="112"/>
      <c r="AH223" s="112"/>
      <c r="AI223" s="112"/>
      <c r="AJ223" s="112"/>
      <c r="AK223" s="112">
        <v>0</v>
      </c>
      <c r="AL223" s="112"/>
      <c r="AM223" s="112"/>
      <c r="AN223" s="112"/>
      <c r="AO223" s="112"/>
      <c r="AP223" s="112">
        <v>0</v>
      </c>
      <c r="AQ223" s="112"/>
      <c r="AR223" s="112"/>
      <c r="AS223" s="112"/>
      <c r="AT223" s="112"/>
      <c r="AU223" s="112">
        <v>0</v>
      </c>
      <c r="AV223" s="112"/>
      <c r="AW223" s="112"/>
      <c r="AX223" s="112"/>
      <c r="AY223" s="112"/>
      <c r="AZ223" s="112">
        <v>0</v>
      </c>
      <c r="BA223" s="112"/>
      <c r="BB223" s="112"/>
      <c r="BC223" s="112"/>
      <c r="BD223" s="112"/>
      <c r="BE223" s="112">
        <v>0</v>
      </c>
      <c r="BF223" s="112"/>
      <c r="BG223" s="112"/>
      <c r="BH223" s="112"/>
      <c r="BI223" s="112"/>
    </row>
    <row r="224" spans="1:79" s="99" customFormat="1" ht="15">
      <c r="A224" s="89">
        <v>0</v>
      </c>
      <c r="B224" s="90"/>
      <c r="C224" s="90"/>
      <c r="D224" s="116" t="s">
        <v>203</v>
      </c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8"/>
      <c r="Q224" s="27" t="s">
        <v>202</v>
      </c>
      <c r="R224" s="27"/>
      <c r="S224" s="27"/>
      <c r="T224" s="27"/>
      <c r="U224" s="27"/>
      <c r="V224" s="27" t="s">
        <v>204</v>
      </c>
      <c r="W224" s="27"/>
      <c r="X224" s="27"/>
      <c r="Y224" s="27"/>
      <c r="Z224" s="27"/>
      <c r="AA224" s="27"/>
      <c r="AB224" s="27"/>
      <c r="AC224" s="27"/>
      <c r="AD224" s="27"/>
      <c r="AE224" s="27"/>
      <c r="AF224" s="119">
        <v>0</v>
      </c>
      <c r="AG224" s="119"/>
      <c r="AH224" s="119"/>
      <c r="AI224" s="119"/>
      <c r="AJ224" s="119"/>
      <c r="AK224" s="119">
        <v>0</v>
      </c>
      <c r="AL224" s="119"/>
      <c r="AM224" s="119"/>
      <c r="AN224" s="119"/>
      <c r="AO224" s="119"/>
      <c r="AP224" s="119">
        <v>0</v>
      </c>
      <c r="AQ224" s="119"/>
      <c r="AR224" s="119"/>
      <c r="AS224" s="119"/>
      <c r="AT224" s="119"/>
      <c r="AU224" s="119">
        <v>0</v>
      </c>
      <c r="AV224" s="119"/>
      <c r="AW224" s="119"/>
      <c r="AX224" s="119"/>
      <c r="AY224" s="119"/>
      <c r="AZ224" s="119">
        <v>0</v>
      </c>
      <c r="BA224" s="119"/>
      <c r="BB224" s="119"/>
      <c r="BC224" s="119"/>
      <c r="BD224" s="119"/>
      <c r="BE224" s="119">
        <v>0</v>
      </c>
      <c r="BF224" s="119"/>
      <c r="BG224" s="119"/>
      <c r="BH224" s="119"/>
      <c r="BI224" s="119"/>
    </row>
    <row r="225" spans="1:61" s="99" customFormat="1" ht="15">
      <c r="A225" s="89">
        <v>0</v>
      </c>
      <c r="B225" s="90"/>
      <c r="C225" s="90"/>
      <c r="D225" s="116" t="s">
        <v>205</v>
      </c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8"/>
      <c r="Q225" s="27" t="s">
        <v>202</v>
      </c>
      <c r="R225" s="27"/>
      <c r="S225" s="27"/>
      <c r="T225" s="27"/>
      <c r="U225" s="27"/>
      <c r="V225" s="27" t="s">
        <v>204</v>
      </c>
      <c r="W225" s="27"/>
      <c r="X225" s="27"/>
      <c r="Y225" s="27"/>
      <c r="Z225" s="27"/>
      <c r="AA225" s="27"/>
      <c r="AB225" s="27"/>
      <c r="AC225" s="27"/>
      <c r="AD225" s="27"/>
      <c r="AE225" s="27"/>
      <c r="AF225" s="119">
        <v>0</v>
      </c>
      <c r="AG225" s="119"/>
      <c r="AH225" s="119"/>
      <c r="AI225" s="119"/>
      <c r="AJ225" s="119"/>
      <c r="AK225" s="119">
        <v>0</v>
      </c>
      <c r="AL225" s="119"/>
      <c r="AM225" s="119"/>
      <c r="AN225" s="119"/>
      <c r="AO225" s="119"/>
      <c r="AP225" s="119">
        <v>0</v>
      </c>
      <c r="AQ225" s="119"/>
      <c r="AR225" s="119"/>
      <c r="AS225" s="119"/>
      <c r="AT225" s="119"/>
      <c r="AU225" s="119">
        <v>0</v>
      </c>
      <c r="AV225" s="119"/>
      <c r="AW225" s="119"/>
      <c r="AX225" s="119"/>
      <c r="AY225" s="119"/>
      <c r="AZ225" s="119">
        <v>0</v>
      </c>
      <c r="BA225" s="119"/>
      <c r="BB225" s="119"/>
      <c r="BC225" s="119"/>
      <c r="BD225" s="119"/>
      <c r="BE225" s="119">
        <v>0</v>
      </c>
      <c r="BF225" s="119"/>
      <c r="BG225" s="119"/>
      <c r="BH225" s="119"/>
      <c r="BI225" s="119"/>
    </row>
    <row r="226" spans="1:61" s="99" customFormat="1" ht="15" customHeight="1">
      <c r="A226" s="89">
        <v>0</v>
      </c>
      <c r="B226" s="90"/>
      <c r="C226" s="90"/>
      <c r="D226" s="116" t="s">
        <v>206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4"/>
      <c r="Q226" s="27" t="s">
        <v>202</v>
      </c>
      <c r="R226" s="27"/>
      <c r="S226" s="27"/>
      <c r="T226" s="27"/>
      <c r="U226" s="27"/>
      <c r="V226" s="27" t="s">
        <v>207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119">
        <v>0</v>
      </c>
      <c r="AG226" s="119"/>
      <c r="AH226" s="119"/>
      <c r="AI226" s="119"/>
      <c r="AJ226" s="119"/>
      <c r="AK226" s="119">
        <v>0</v>
      </c>
      <c r="AL226" s="119"/>
      <c r="AM226" s="119"/>
      <c r="AN226" s="119"/>
      <c r="AO226" s="119"/>
      <c r="AP226" s="119">
        <v>0</v>
      </c>
      <c r="AQ226" s="119"/>
      <c r="AR226" s="119"/>
      <c r="AS226" s="119"/>
      <c r="AT226" s="119"/>
      <c r="AU226" s="119">
        <v>0</v>
      </c>
      <c r="AV226" s="119"/>
      <c r="AW226" s="119"/>
      <c r="AX226" s="119"/>
      <c r="AY226" s="119"/>
      <c r="AZ226" s="119">
        <v>0</v>
      </c>
      <c r="BA226" s="119"/>
      <c r="BB226" s="119"/>
      <c r="BC226" s="119"/>
      <c r="BD226" s="119"/>
      <c r="BE226" s="119">
        <v>0</v>
      </c>
      <c r="BF226" s="119"/>
      <c r="BG226" s="119"/>
      <c r="BH226" s="119"/>
      <c r="BI226" s="119"/>
    </row>
    <row r="227" spans="1:61" s="99" customFormat="1" ht="15" customHeight="1">
      <c r="A227" s="89">
        <v>0</v>
      </c>
      <c r="B227" s="90"/>
      <c r="C227" s="90"/>
      <c r="D227" s="116" t="s">
        <v>208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  <c r="Q227" s="27" t="s">
        <v>209</v>
      </c>
      <c r="R227" s="27"/>
      <c r="S227" s="27"/>
      <c r="T227" s="27"/>
      <c r="U227" s="27"/>
      <c r="V227" s="27" t="s">
        <v>210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119">
        <v>0</v>
      </c>
      <c r="AG227" s="119"/>
      <c r="AH227" s="119"/>
      <c r="AI227" s="119"/>
      <c r="AJ227" s="119"/>
      <c r="AK227" s="119">
        <v>0</v>
      </c>
      <c r="AL227" s="119"/>
      <c r="AM227" s="119"/>
      <c r="AN227" s="119"/>
      <c r="AO227" s="119"/>
      <c r="AP227" s="119">
        <v>0</v>
      </c>
      <c r="AQ227" s="119"/>
      <c r="AR227" s="119"/>
      <c r="AS227" s="119"/>
      <c r="AT227" s="119"/>
      <c r="AU227" s="119">
        <v>0</v>
      </c>
      <c r="AV227" s="119"/>
      <c r="AW227" s="119"/>
      <c r="AX227" s="119"/>
      <c r="AY227" s="119"/>
      <c r="AZ227" s="119">
        <v>0</v>
      </c>
      <c r="BA227" s="119"/>
      <c r="BB227" s="119"/>
      <c r="BC227" s="119"/>
      <c r="BD227" s="119"/>
      <c r="BE227" s="119">
        <v>0</v>
      </c>
      <c r="BF227" s="119"/>
      <c r="BG227" s="119"/>
      <c r="BH227" s="119"/>
      <c r="BI227" s="119"/>
    </row>
    <row r="228" spans="1:61" s="6" customFormat="1" ht="30" customHeight="1">
      <c r="A228" s="86">
        <v>0</v>
      </c>
      <c r="B228" s="87"/>
      <c r="C228" s="87"/>
      <c r="D228" s="113" t="s">
        <v>211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2"/>
      <c r="Q228" s="111" t="s">
        <v>212</v>
      </c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2">
        <v>0</v>
      </c>
      <c r="AG228" s="112"/>
      <c r="AH228" s="112"/>
      <c r="AI228" s="112"/>
      <c r="AJ228" s="112"/>
      <c r="AK228" s="112">
        <v>0</v>
      </c>
      <c r="AL228" s="112"/>
      <c r="AM228" s="112"/>
      <c r="AN228" s="112"/>
      <c r="AO228" s="112"/>
      <c r="AP228" s="112">
        <v>0</v>
      </c>
      <c r="AQ228" s="112"/>
      <c r="AR228" s="112"/>
      <c r="AS228" s="112"/>
      <c r="AT228" s="112"/>
      <c r="AU228" s="112">
        <v>0</v>
      </c>
      <c r="AV228" s="112"/>
      <c r="AW228" s="112"/>
      <c r="AX228" s="112"/>
      <c r="AY228" s="112"/>
      <c r="AZ228" s="112">
        <v>0</v>
      </c>
      <c r="BA228" s="112"/>
      <c r="BB228" s="112"/>
      <c r="BC228" s="112"/>
      <c r="BD228" s="112"/>
      <c r="BE228" s="112">
        <v>0</v>
      </c>
      <c r="BF228" s="112"/>
      <c r="BG228" s="112"/>
      <c r="BH228" s="112"/>
      <c r="BI228" s="112"/>
    </row>
    <row r="229" spans="1:61" s="99" customFormat="1" ht="14.25" customHeight="1">
      <c r="A229" s="89">
        <v>2</v>
      </c>
      <c r="B229" s="90"/>
      <c r="C229" s="90"/>
      <c r="D229" s="116" t="s">
        <v>213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4"/>
      <c r="Q229" s="27" t="s">
        <v>212</v>
      </c>
      <c r="R229" s="27"/>
      <c r="S229" s="27"/>
      <c r="T229" s="27"/>
      <c r="U229" s="27"/>
      <c r="V229" s="116" t="s">
        <v>214</v>
      </c>
      <c r="W229" s="117"/>
      <c r="X229" s="117"/>
      <c r="Y229" s="117"/>
      <c r="Z229" s="117"/>
      <c r="AA229" s="117"/>
      <c r="AB229" s="117"/>
      <c r="AC229" s="117"/>
      <c r="AD229" s="117"/>
      <c r="AE229" s="118"/>
      <c r="AF229" s="119">
        <v>0</v>
      </c>
      <c r="AG229" s="119"/>
      <c r="AH229" s="119"/>
      <c r="AI229" s="119"/>
      <c r="AJ229" s="119"/>
      <c r="AK229" s="119">
        <v>0</v>
      </c>
      <c r="AL229" s="119"/>
      <c r="AM229" s="119"/>
      <c r="AN229" s="119"/>
      <c r="AO229" s="119"/>
      <c r="AP229" s="119">
        <v>0</v>
      </c>
      <c r="AQ229" s="119"/>
      <c r="AR229" s="119"/>
      <c r="AS229" s="119"/>
      <c r="AT229" s="119"/>
      <c r="AU229" s="119">
        <v>0</v>
      </c>
      <c r="AV229" s="119"/>
      <c r="AW229" s="119"/>
      <c r="AX229" s="119"/>
      <c r="AY229" s="119"/>
      <c r="AZ229" s="119">
        <v>0</v>
      </c>
      <c r="BA229" s="119"/>
      <c r="BB229" s="119"/>
      <c r="BC229" s="119"/>
      <c r="BD229" s="119"/>
      <c r="BE229" s="119">
        <v>0</v>
      </c>
      <c r="BF229" s="119"/>
      <c r="BG229" s="119"/>
      <c r="BH229" s="119"/>
      <c r="BI229" s="119"/>
    </row>
    <row r="230" spans="1:61" s="6" customFormat="1" ht="30" customHeight="1">
      <c r="A230" s="86">
        <v>0</v>
      </c>
      <c r="B230" s="87"/>
      <c r="C230" s="87"/>
      <c r="D230" s="113" t="s">
        <v>211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2"/>
      <c r="Q230" s="111" t="s">
        <v>212</v>
      </c>
      <c r="R230" s="111"/>
      <c r="S230" s="111"/>
      <c r="T230" s="111"/>
      <c r="U230" s="111"/>
      <c r="V230" s="113"/>
      <c r="W230" s="114"/>
      <c r="X230" s="114"/>
      <c r="Y230" s="114"/>
      <c r="Z230" s="114"/>
      <c r="AA230" s="114"/>
      <c r="AB230" s="114"/>
      <c r="AC230" s="114"/>
      <c r="AD230" s="114"/>
      <c r="AE230" s="115"/>
      <c r="AF230" s="112">
        <v>0</v>
      </c>
      <c r="AG230" s="112"/>
      <c r="AH230" s="112"/>
      <c r="AI230" s="112"/>
      <c r="AJ230" s="112"/>
      <c r="AK230" s="112">
        <v>0</v>
      </c>
      <c r="AL230" s="112"/>
      <c r="AM230" s="112"/>
      <c r="AN230" s="112"/>
      <c r="AO230" s="112"/>
      <c r="AP230" s="112">
        <v>0</v>
      </c>
      <c r="AQ230" s="112"/>
      <c r="AR230" s="112"/>
      <c r="AS230" s="112"/>
      <c r="AT230" s="112"/>
      <c r="AU230" s="112">
        <v>0</v>
      </c>
      <c r="AV230" s="112"/>
      <c r="AW230" s="112"/>
      <c r="AX230" s="112"/>
      <c r="AY230" s="112"/>
      <c r="AZ230" s="112">
        <v>0</v>
      </c>
      <c r="BA230" s="112"/>
      <c r="BB230" s="112"/>
      <c r="BC230" s="112"/>
      <c r="BD230" s="112"/>
      <c r="BE230" s="112">
        <v>0</v>
      </c>
      <c r="BF230" s="112"/>
      <c r="BG230" s="112"/>
      <c r="BH230" s="112"/>
      <c r="BI230" s="112"/>
    </row>
    <row r="231" spans="1:61" s="99" customFormat="1" ht="14.25" customHeight="1">
      <c r="A231" s="89">
        <v>3</v>
      </c>
      <c r="B231" s="90"/>
      <c r="C231" s="90"/>
      <c r="D231" s="116" t="s">
        <v>215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27" t="s">
        <v>212</v>
      </c>
      <c r="R231" s="27"/>
      <c r="S231" s="27"/>
      <c r="T231" s="27"/>
      <c r="U231" s="27"/>
      <c r="V231" s="116" t="s">
        <v>214</v>
      </c>
      <c r="W231" s="93"/>
      <c r="X231" s="93"/>
      <c r="Y231" s="93"/>
      <c r="Z231" s="93"/>
      <c r="AA231" s="93"/>
      <c r="AB231" s="93"/>
      <c r="AC231" s="93"/>
      <c r="AD231" s="93"/>
      <c r="AE231" s="94"/>
      <c r="AF231" s="119">
        <v>0</v>
      </c>
      <c r="AG231" s="119"/>
      <c r="AH231" s="119"/>
      <c r="AI231" s="119"/>
      <c r="AJ231" s="119"/>
      <c r="AK231" s="119">
        <v>0</v>
      </c>
      <c r="AL231" s="119"/>
      <c r="AM231" s="119"/>
      <c r="AN231" s="119"/>
      <c r="AO231" s="119"/>
      <c r="AP231" s="119">
        <v>0</v>
      </c>
      <c r="AQ231" s="119"/>
      <c r="AR231" s="119"/>
      <c r="AS231" s="119"/>
      <c r="AT231" s="119"/>
      <c r="AU231" s="119">
        <v>0</v>
      </c>
      <c r="AV231" s="119"/>
      <c r="AW231" s="119"/>
      <c r="AX231" s="119"/>
      <c r="AY231" s="119"/>
      <c r="AZ231" s="119">
        <v>0</v>
      </c>
      <c r="BA231" s="119"/>
      <c r="BB231" s="119"/>
      <c r="BC231" s="119"/>
      <c r="BD231" s="119"/>
      <c r="BE231" s="119">
        <v>0</v>
      </c>
      <c r="BF231" s="119"/>
      <c r="BG231" s="119"/>
      <c r="BH231" s="119"/>
      <c r="BI231" s="119"/>
    </row>
    <row r="232" spans="1:61" s="6" customFormat="1" ht="30" customHeight="1">
      <c r="A232" s="86">
        <v>0</v>
      </c>
      <c r="B232" s="87"/>
      <c r="C232" s="87"/>
      <c r="D232" s="113" t="s">
        <v>216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2"/>
      <c r="Q232" s="111" t="s">
        <v>212</v>
      </c>
      <c r="R232" s="111"/>
      <c r="S232" s="111"/>
      <c r="T232" s="111"/>
      <c r="U232" s="111"/>
      <c r="V232" s="113"/>
      <c r="W232" s="101"/>
      <c r="X232" s="101"/>
      <c r="Y232" s="101"/>
      <c r="Z232" s="101"/>
      <c r="AA232" s="101"/>
      <c r="AB232" s="101"/>
      <c r="AC232" s="101"/>
      <c r="AD232" s="101"/>
      <c r="AE232" s="102"/>
      <c r="AF232" s="112">
        <v>0</v>
      </c>
      <c r="AG232" s="112"/>
      <c r="AH232" s="112"/>
      <c r="AI232" s="112"/>
      <c r="AJ232" s="112"/>
      <c r="AK232" s="112">
        <v>0</v>
      </c>
      <c r="AL232" s="112"/>
      <c r="AM232" s="112"/>
      <c r="AN232" s="112"/>
      <c r="AO232" s="112"/>
      <c r="AP232" s="112">
        <v>0</v>
      </c>
      <c r="AQ232" s="112"/>
      <c r="AR232" s="112"/>
      <c r="AS232" s="112"/>
      <c r="AT232" s="112"/>
      <c r="AU232" s="112">
        <v>0</v>
      </c>
      <c r="AV232" s="112"/>
      <c r="AW232" s="112"/>
      <c r="AX232" s="112"/>
      <c r="AY232" s="112"/>
      <c r="AZ232" s="112">
        <v>0</v>
      </c>
      <c r="BA232" s="112"/>
      <c r="BB232" s="112"/>
      <c r="BC232" s="112"/>
      <c r="BD232" s="112"/>
      <c r="BE232" s="112">
        <v>0</v>
      </c>
      <c r="BF232" s="112"/>
      <c r="BG232" s="112"/>
      <c r="BH232" s="112"/>
      <c r="BI232" s="112"/>
    </row>
    <row r="233" spans="1:61" s="99" customFormat="1" ht="14.25" customHeight="1">
      <c r="A233" s="89">
        <v>5</v>
      </c>
      <c r="B233" s="90"/>
      <c r="C233" s="90"/>
      <c r="D233" s="116" t="s">
        <v>213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27" t="s">
        <v>212</v>
      </c>
      <c r="R233" s="27"/>
      <c r="S233" s="27"/>
      <c r="T233" s="27"/>
      <c r="U233" s="27"/>
      <c r="V233" s="116" t="s">
        <v>217</v>
      </c>
      <c r="W233" s="93"/>
      <c r="X233" s="93"/>
      <c r="Y233" s="93"/>
      <c r="Z233" s="93"/>
      <c r="AA233" s="93"/>
      <c r="AB233" s="93"/>
      <c r="AC233" s="93"/>
      <c r="AD233" s="93"/>
      <c r="AE233" s="94"/>
      <c r="AF233" s="119">
        <v>0</v>
      </c>
      <c r="AG233" s="119"/>
      <c r="AH233" s="119"/>
      <c r="AI233" s="119"/>
      <c r="AJ233" s="119"/>
      <c r="AK233" s="119">
        <v>0</v>
      </c>
      <c r="AL233" s="119"/>
      <c r="AM233" s="119"/>
      <c r="AN233" s="119"/>
      <c r="AO233" s="119"/>
      <c r="AP233" s="119">
        <v>0</v>
      </c>
      <c r="AQ233" s="119"/>
      <c r="AR233" s="119"/>
      <c r="AS233" s="119"/>
      <c r="AT233" s="119"/>
      <c r="AU233" s="119">
        <v>0</v>
      </c>
      <c r="AV233" s="119"/>
      <c r="AW233" s="119"/>
      <c r="AX233" s="119"/>
      <c r="AY233" s="119"/>
      <c r="AZ233" s="119">
        <v>0</v>
      </c>
      <c r="BA233" s="119"/>
      <c r="BB233" s="119"/>
      <c r="BC233" s="119"/>
      <c r="BD233" s="119"/>
      <c r="BE233" s="119">
        <v>0</v>
      </c>
      <c r="BF233" s="119"/>
      <c r="BG233" s="119"/>
      <c r="BH233" s="119"/>
      <c r="BI233" s="119"/>
    </row>
    <row r="234" spans="1:61" s="6" customFormat="1" ht="30" customHeight="1">
      <c r="A234" s="86">
        <v>0</v>
      </c>
      <c r="B234" s="87"/>
      <c r="C234" s="87"/>
      <c r="D234" s="113" t="s">
        <v>216</v>
      </c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2"/>
      <c r="Q234" s="111" t="s">
        <v>212</v>
      </c>
      <c r="R234" s="111"/>
      <c r="S234" s="111"/>
      <c r="T234" s="111"/>
      <c r="U234" s="111"/>
      <c r="V234" s="113"/>
      <c r="W234" s="101"/>
      <c r="X234" s="101"/>
      <c r="Y234" s="101"/>
      <c r="Z234" s="101"/>
      <c r="AA234" s="101"/>
      <c r="AB234" s="101"/>
      <c r="AC234" s="101"/>
      <c r="AD234" s="101"/>
      <c r="AE234" s="102"/>
      <c r="AF234" s="112">
        <v>0</v>
      </c>
      <c r="AG234" s="112"/>
      <c r="AH234" s="112"/>
      <c r="AI234" s="112"/>
      <c r="AJ234" s="112"/>
      <c r="AK234" s="112">
        <v>0</v>
      </c>
      <c r="AL234" s="112"/>
      <c r="AM234" s="112"/>
      <c r="AN234" s="112"/>
      <c r="AO234" s="112"/>
      <c r="AP234" s="112">
        <v>0</v>
      </c>
      <c r="AQ234" s="112"/>
      <c r="AR234" s="112"/>
      <c r="AS234" s="112"/>
      <c r="AT234" s="112"/>
      <c r="AU234" s="112">
        <v>0</v>
      </c>
      <c r="AV234" s="112"/>
      <c r="AW234" s="112"/>
      <c r="AX234" s="112"/>
      <c r="AY234" s="112"/>
      <c r="AZ234" s="112">
        <v>0</v>
      </c>
      <c r="BA234" s="112"/>
      <c r="BB234" s="112"/>
      <c r="BC234" s="112"/>
      <c r="BD234" s="112"/>
      <c r="BE234" s="112">
        <v>0</v>
      </c>
      <c r="BF234" s="112"/>
      <c r="BG234" s="112"/>
      <c r="BH234" s="112"/>
      <c r="BI234" s="112"/>
    </row>
    <row r="235" spans="1:61" s="99" customFormat="1" ht="14.25" customHeight="1">
      <c r="A235" s="89">
        <v>6</v>
      </c>
      <c r="B235" s="90"/>
      <c r="C235" s="90"/>
      <c r="D235" s="116" t="s">
        <v>215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27" t="s">
        <v>212</v>
      </c>
      <c r="R235" s="27"/>
      <c r="S235" s="27"/>
      <c r="T235" s="27"/>
      <c r="U235" s="27"/>
      <c r="V235" s="116" t="s">
        <v>207</v>
      </c>
      <c r="W235" s="93"/>
      <c r="X235" s="93"/>
      <c r="Y235" s="93"/>
      <c r="Z235" s="93"/>
      <c r="AA235" s="93"/>
      <c r="AB235" s="93"/>
      <c r="AC235" s="93"/>
      <c r="AD235" s="93"/>
      <c r="AE235" s="94"/>
      <c r="AF235" s="119">
        <v>0</v>
      </c>
      <c r="AG235" s="119"/>
      <c r="AH235" s="119"/>
      <c r="AI235" s="119"/>
      <c r="AJ235" s="119"/>
      <c r="AK235" s="119">
        <v>0</v>
      </c>
      <c r="AL235" s="119"/>
      <c r="AM235" s="119"/>
      <c r="AN235" s="119"/>
      <c r="AO235" s="119"/>
      <c r="AP235" s="119">
        <v>0</v>
      </c>
      <c r="AQ235" s="119"/>
      <c r="AR235" s="119"/>
      <c r="AS235" s="119"/>
      <c r="AT235" s="119"/>
      <c r="AU235" s="119">
        <v>0</v>
      </c>
      <c r="AV235" s="119"/>
      <c r="AW235" s="119"/>
      <c r="AX235" s="119"/>
      <c r="AY235" s="119"/>
      <c r="AZ235" s="119">
        <v>0</v>
      </c>
      <c r="BA235" s="119"/>
      <c r="BB235" s="119"/>
      <c r="BC235" s="119"/>
      <c r="BD235" s="119"/>
      <c r="BE235" s="119">
        <v>0</v>
      </c>
      <c r="BF235" s="119"/>
      <c r="BG235" s="119"/>
      <c r="BH235" s="119"/>
      <c r="BI235" s="119"/>
    </row>
    <row r="236" spans="1:61" s="99" customFormat="1" ht="30" customHeight="1">
      <c r="A236" s="89">
        <v>7</v>
      </c>
      <c r="B236" s="90"/>
      <c r="C236" s="90"/>
      <c r="D236" s="116" t="s">
        <v>218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27" t="s">
        <v>212</v>
      </c>
      <c r="R236" s="27"/>
      <c r="S236" s="27"/>
      <c r="T236" s="27"/>
      <c r="U236" s="27"/>
      <c r="V236" s="116" t="s">
        <v>219</v>
      </c>
      <c r="W236" s="93"/>
      <c r="X236" s="93"/>
      <c r="Y236" s="93"/>
      <c r="Z236" s="93"/>
      <c r="AA236" s="93"/>
      <c r="AB236" s="93"/>
      <c r="AC236" s="93"/>
      <c r="AD236" s="93"/>
      <c r="AE236" s="94"/>
      <c r="AF236" s="119">
        <v>0</v>
      </c>
      <c r="AG236" s="119"/>
      <c r="AH236" s="119"/>
      <c r="AI236" s="119"/>
      <c r="AJ236" s="119"/>
      <c r="AK236" s="119">
        <v>0</v>
      </c>
      <c r="AL236" s="119"/>
      <c r="AM236" s="119"/>
      <c r="AN236" s="119"/>
      <c r="AO236" s="119"/>
      <c r="AP236" s="119">
        <v>0</v>
      </c>
      <c r="AQ236" s="119"/>
      <c r="AR236" s="119"/>
      <c r="AS236" s="119"/>
      <c r="AT236" s="119"/>
      <c r="AU236" s="119">
        <v>0</v>
      </c>
      <c r="AV236" s="119"/>
      <c r="AW236" s="119"/>
      <c r="AX236" s="119"/>
      <c r="AY236" s="119"/>
      <c r="AZ236" s="119">
        <v>0</v>
      </c>
      <c r="BA236" s="119"/>
      <c r="BB236" s="119"/>
      <c r="BC236" s="119"/>
      <c r="BD236" s="119"/>
      <c r="BE236" s="119">
        <v>0</v>
      </c>
      <c r="BF236" s="119"/>
      <c r="BG236" s="119"/>
      <c r="BH236" s="119"/>
      <c r="BI236" s="119"/>
    </row>
    <row r="237" spans="1:61" s="99" customFormat="1" ht="30" customHeight="1">
      <c r="A237" s="89">
        <v>8</v>
      </c>
      <c r="B237" s="90"/>
      <c r="C237" s="90"/>
      <c r="D237" s="116" t="s">
        <v>220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27" t="s">
        <v>212</v>
      </c>
      <c r="R237" s="27"/>
      <c r="S237" s="27"/>
      <c r="T237" s="27"/>
      <c r="U237" s="27"/>
      <c r="V237" s="116" t="s">
        <v>219</v>
      </c>
      <c r="W237" s="93"/>
      <c r="X237" s="93"/>
      <c r="Y237" s="93"/>
      <c r="Z237" s="93"/>
      <c r="AA237" s="93"/>
      <c r="AB237" s="93"/>
      <c r="AC237" s="93"/>
      <c r="AD237" s="93"/>
      <c r="AE237" s="94"/>
      <c r="AF237" s="119">
        <v>0</v>
      </c>
      <c r="AG237" s="119"/>
      <c r="AH237" s="119"/>
      <c r="AI237" s="119"/>
      <c r="AJ237" s="119"/>
      <c r="AK237" s="119">
        <v>0</v>
      </c>
      <c r="AL237" s="119"/>
      <c r="AM237" s="119"/>
      <c r="AN237" s="119"/>
      <c r="AO237" s="119"/>
      <c r="AP237" s="119">
        <v>0</v>
      </c>
      <c r="AQ237" s="119"/>
      <c r="AR237" s="119"/>
      <c r="AS237" s="119"/>
      <c r="AT237" s="119"/>
      <c r="AU237" s="119">
        <v>0</v>
      </c>
      <c r="AV237" s="119"/>
      <c r="AW237" s="119"/>
      <c r="AX237" s="119"/>
      <c r="AY237" s="119"/>
      <c r="AZ237" s="119">
        <v>0</v>
      </c>
      <c r="BA237" s="119"/>
      <c r="BB237" s="119"/>
      <c r="BC237" s="119"/>
      <c r="BD237" s="119"/>
      <c r="BE237" s="119">
        <v>0</v>
      </c>
      <c r="BF237" s="119"/>
      <c r="BG237" s="119"/>
      <c r="BH237" s="119"/>
      <c r="BI237" s="119"/>
    </row>
    <row r="238" spans="1:61" s="99" customFormat="1" ht="30" customHeight="1">
      <c r="A238" s="89">
        <v>9</v>
      </c>
      <c r="B238" s="90"/>
      <c r="C238" s="90"/>
      <c r="D238" s="116" t="s">
        <v>221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27" t="s">
        <v>212</v>
      </c>
      <c r="R238" s="27"/>
      <c r="S238" s="27"/>
      <c r="T238" s="27"/>
      <c r="U238" s="27"/>
      <c r="V238" s="116" t="s">
        <v>219</v>
      </c>
      <c r="W238" s="93"/>
      <c r="X238" s="93"/>
      <c r="Y238" s="93"/>
      <c r="Z238" s="93"/>
      <c r="AA238" s="93"/>
      <c r="AB238" s="93"/>
      <c r="AC238" s="93"/>
      <c r="AD238" s="93"/>
      <c r="AE238" s="94"/>
      <c r="AF238" s="119">
        <v>0</v>
      </c>
      <c r="AG238" s="119"/>
      <c r="AH238" s="119"/>
      <c r="AI238" s="119"/>
      <c r="AJ238" s="119"/>
      <c r="AK238" s="119">
        <v>0</v>
      </c>
      <c r="AL238" s="119"/>
      <c r="AM238" s="119"/>
      <c r="AN238" s="119"/>
      <c r="AO238" s="119"/>
      <c r="AP238" s="119">
        <v>0</v>
      </c>
      <c r="AQ238" s="119"/>
      <c r="AR238" s="119"/>
      <c r="AS238" s="119"/>
      <c r="AT238" s="119"/>
      <c r="AU238" s="119">
        <v>0</v>
      </c>
      <c r="AV238" s="119"/>
      <c r="AW238" s="119"/>
      <c r="AX238" s="119"/>
      <c r="AY238" s="119"/>
      <c r="AZ238" s="119">
        <v>0</v>
      </c>
      <c r="BA238" s="119"/>
      <c r="BB238" s="119"/>
      <c r="BC238" s="119"/>
      <c r="BD238" s="119"/>
      <c r="BE238" s="119">
        <v>0</v>
      </c>
      <c r="BF238" s="119"/>
      <c r="BG238" s="119"/>
      <c r="BH238" s="119"/>
      <c r="BI238" s="119"/>
    </row>
    <row r="239" spans="1:61" s="99" customFormat="1" ht="30" customHeight="1">
      <c r="A239" s="89">
        <v>10</v>
      </c>
      <c r="B239" s="90"/>
      <c r="C239" s="90"/>
      <c r="D239" s="116" t="s">
        <v>222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4"/>
      <c r="Q239" s="27" t="s">
        <v>212</v>
      </c>
      <c r="R239" s="27"/>
      <c r="S239" s="27"/>
      <c r="T239" s="27"/>
      <c r="U239" s="27"/>
      <c r="V239" s="116" t="s">
        <v>223</v>
      </c>
      <c r="W239" s="93"/>
      <c r="X239" s="93"/>
      <c r="Y239" s="93"/>
      <c r="Z239" s="93"/>
      <c r="AA239" s="93"/>
      <c r="AB239" s="93"/>
      <c r="AC239" s="93"/>
      <c r="AD239" s="93"/>
      <c r="AE239" s="94"/>
      <c r="AF239" s="119">
        <v>0</v>
      </c>
      <c r="AG239" s="119"/>
      <c r="AH239" s="119"/>
      <c r="AI239" s="119"/>
      <c r="AJ239" s="119"/>
      <c r="AK239" s="119">
        <v>0</v>
      </c>
      <c r="AL239" s="119"/>
      <c r="AM239" s="119"/>
      <c r="AN239" s="119"/>
      <c r="AO239" s="119"/>
      <c r="AP239" s="119">
        <v>0</v>
      </c>
      <c r="AQ239" s="119"/>
      <c r="AR239" s="119"/>
      <c r="AS239" s="119"/>
      <c r="AT239" s="119"/>
      <c r="AU239" s="119">
        <v>0</v>
      </c>
      <c r="AV239" s="119"/>
      <c r="AW239" s="119"/>
      <c r="AX239" s="119"/>
      <c r="AY239" s="119"/>
      <c r="AZ239" s="119">
        <v>0</v>
      </c>
      <c r="BA239" s="119"/>
      <c r="BB239" s="119"/>
      <c r="BC239" s="119"/>
      <c r="BD239" s="119"/>
      <c r="BE239" s="119">
        <v>0</v>
      </c>
      <c r="BF239" s="119"/>
      <c r="BG239" s="119"/>
      <c r="BH239" s="119"/>
      <c r="BI239" s="119"/>
    </row>
    <row r="240" spans="1:61" s="99" customFormat="1" ht="45" customHeight="1">
      <c r="A240" s="89">
        <v>11</v>
      </c>
      <c r="B240" s="90"/>
      <c r="C240" s="90"/>
      <c r="D240" s="116" t="s">
        <v>224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27" t="s">
        <v>212</v>
      </c>
      <c r="R240" s="27"/>
      <c r="S240" s="27"/>
      <c r="T240" s="27"/>
      <c r="U240" s="27"/>
      <c r="V240" s="116" t="s">
        <v>219</v>
      </c>
      <c r="W240" s="93"/>
      <c r="X240" s="93"/>
      <c r="Y240" s="93"/>
      <c r="Z240" s="93"/>
      <c r="AA240" s="93"/>
      <c r="AB240" s="93"/>
      <c r="AC240" s="93"/>
      <c r="AD240" s="93"/>
      <c r="AE240" s="94"/>
      <c r="AF240" s="119">
        <v>0</v>
      </c>
      <c r="AG240" s="119"/>
      <c r="AH240" s="119"/>
      <c r="AI240" s="119"/>
      <c r="AJ240" s="119"/>
      <c r="AK240" s="119">
        <v>0</v>
      </c>
      <c r="AL240" s="119"/>
      <c r="AM240" s="119"/>
      <c r="AN240" s="119"/>
      <c r="AO240" s="119"/>
      <c r="AP240" s="119">
        <v>0</v>
      </c>
      <c r="AQ240" s="119"/>
      <c r="AR240" s="119"/>
      <c r="AS240" s="119"/>
      <c r="AT240" s="119"/>
      <c r="AU240" s="119">
        <v>0</v>
      </c>
      <c r="AV240" s="119"/>
      <c r="AW240" s="119"/>
      <c r="AX240" s="119"/>
      <c r="AY240" s="119"/>
      <c r="AZ240" s="119">
        <v>0</v>
      </c>
      <c r="BA240" s="119"/>
      <c r="BB240" s="119"/>
      <c r="BC240" s="119"/>
      <c r="BD240" s="119"/>
      <c r="BE240" s="119">
        <v>0</v>
      </c>
      <c r="BF240" s="119"/>
      <c r="BG240" s="119"/>
      <c r="BH240" s="119"/>
      <c r="BI240" s="119"/>
    </row>
    <row r="241" spans="1:61" s="99" customFormat="1" ht="15" customHeight="1">
      <c r="A241" s="89">
        <v>12</v>
      </c>
      <c r="B241" s="90"/>
      <c r="C241" s="90"/>
      <c r="D241" s="116" t="s">
        <v>225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4"/>
      <c r="Q241" s="27" t="s">
        <v>226</v>
      </c>
      <c r="R241" s="27"/>
      <c r="S241" s="27"/>
      <c r="T241" s="27"/>
      <c r="U241" s="27"/>
      <c r="V241" s="116" t="s">
        <v>227</v>
      </c>
      <c r="W241" s="93"/>
      <c r="X241" s="93"/>
      <c r="Y241" s="93"/>
      <c r="Z241" s="93"/>
      <c r="AA241" s="93"/>
      <c r="AB241" s="93"/>
      <c r="AC241" s="93"/>
      <c r="AD241" s="93"/>
      <c r="AE241" s="94"/>
      <c r="AF241" s="119">
        <v>0</v>
      </c>
      <c r="AG241" s="119"/>
      <c r="AH241" s="119"/>
      <c r="AI241" s="119"/>
      <c r="AJ241" s="119"/>
      <c r="AK241" s="119">
        <v>0</v>
      </c>
      <c r="AL241" s="119"/>
      <c r="AM241" s="119"/>
      <c r="AN241" s="119"/>
      <c r="AO241" s="119"/>
      <c r="AP241" s="119">
        <v>0</v>
      </c>
      <c r="AQ241" s="119"/>
      <c r="AR241" s="119"/>
      <c r="AS241" s="119"/>
      <c r="AT241" s="119"/>
      <c r="AU241" s="119">
        <v>0</v>
      </c>
      <c r="AV241" s="119"/>
      <c r="AW241" s="119"/>
      <c r="AX241" s="119"/>
      <c r="AY241" s="119"/>
      <c r="AZ241" s="119">
        <v>0</v>
      </c>
      <c r="BA241" s="119"/>
      <c r="BB241" s="119"/>
      <c r="BC241" s="119"/>
      <c r="BD241" s="119"/>
      <c r="BE241" s="119">
        <v>0</v>
      </c>
      <c r="BF241" s="119"/>
      <c r="BG241" s="119"/>
      <c r="BH241" s="119"/>
      <c r="BI241" s="119"/>
    </row>
    <row r="242" spans="1:61" s="99" customFormat="1" ht="30" customHeight="1">
      <c r="A242" s="89">
        <v>13</v>
      </c>
      <c r="B242" s="90"/>
      <c r="C242" s="90"/>
      <c r="D242" s="116" t="s">
        <v>228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27" t="s">
        <v>229</v>
      </c>
      <c r="R242" s="27"/>
      <c r="S242" s="27"/>
      <c r="T242" s="27"/>
      <c r="U242" s="27"/>
      <c r="V242" s="116" t="s">
        <v>210</v>
      </c>
      <c r="W242" s="93"/>
      <c r="X242" s="93"/>
      <c r="Y242" s="93"/>
      <c r="Z242" s="93"/>
      <c r="AA242" s="93"/>
      <c r="AB242" s="93"/>
      <c r="AC242" s="93"/>
      <c r="AD242" s="93"/>
      <c r="AE242" s="94"/>
      <c r="AF242" s="119">
        <v>0</v>
      </c>
      <c r="AG242" s="119"/>
      <c r="AH242" s="119"/>
      <c r="AI242" s="119"/>
      <c r="AJ242" s="119"/>
      <c r="AK242" s="119">
        <v>0</v>
      </c>
      <c r="AL242" s="119"/>
      <c r="AM242" s="119"/>
      <c r="AN242" s="119"/>
      <c r="AO242" s="119"/>
      <c r="AP242" s="119">
        <v>0</v>
      </c>
      <c r="AQ242" s="119"/>
      <c r="AR242" s="119"/>
      <c r="AS242" s="119"/>
      <c r="AT242" s="119"/>
      <c r="AU242" s="119">
        <v>0</v>
      </c>
      <c r="AV242" s="119"/>
      <c r="AW242" s="119"/>
      <c r="AX242" s="119"/>
      <c r="AY242" s="119"/>
      <c r="AZ242" s="119">
        <v>0</v>
      </c>
      <c r="BA242" s="119"/>
      <c r="BB242" s="119"/>
      <c r="BC242" s="119"/>
      <c r="BD242" s="119"/>
      <c r="BE242" s="119">
        <v>0</v>
      </c>
      <c r="BF242" s="119"/>
      <c r="BG242" s="119"/>
      <c r="BH242" s="119"/>
      <c r="BI242" s="119"/>
    </row>
    <row r="243" spans="1:61" s="99" customFormat="1" ht="15" customHeight="1">
      <c r="A243" s="89">
        <v>14</v>
      </c>
      <c r="B243" s="90"/>
      <c r="C243" s="90"/>
      <c r="D243" s="116" t="s">
        <v>230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4"/>
      <c r="Q243" s="27" t="s">
        <v>229</v>
      </c>
      <c r="R243" s="27"/>
      <c r="S243" s="27"/>
      <c r="T243" s="27"/>
      <c r="U243" s="27"/>
      <c r="V243" s="116" t="s">
        <v>210</v>
      </c>
      <c r="W243" s="93"/>
      <c r="X243" s="93"/>
      <c r="Y243" s="93"/>
      <c r="Z243" s="93"/>
      <c r="AA243" s="93"/>
      <c r="AB243" s="93"/>
      <c r="AC243" s="93"/>
      <c r="AD243" s="93"/>
      <c r="AE243" s="94"/>
      <c r="AF243" s="119">
        <v>0</v>
      </c>
      <c r="AG243" s="119"/>
      <c r="AH243" s="119"/>
      <c r="AI243" s="119"/>
      <c r="AJ243" s="119"/>
      <c r="AK243" s="119">
        <v>0</v>
      </c>
      <c r="AL243" s="119"/>
      <c r="AM243" s="119"/>
      <c r="AN243" s="119"/>
      <c r="AO243" s="119"/>
      <c r="AP243" s="119">
        <v>0</v>
      </c>
      <c r="AQ243" s="119"/>
      <c r="AR243" s="119"/>
      <c r="AS243" s="119"/>
      <c r="AT243" s="119"/>
      <c r="AU243" s="119">
        <v>0</v>
      </c>
      <c r="AV243" s="119"/>
      <c r="AW243" s="119"/>
      <c r="AX243" s="119"/>
      <c r="AY243" s="119"/>
      <c r="AZ243" s="119">
        <v>0</v>
      </c>
      <c r="BA243" s="119"/>
      <c r="BB243" s="119"/>
      <c r="BC243" s="119"/>
      <c r="BD243" s="119"/>
      <c r="BE243" s="119">
        <v>0</v>
      </c>
      <c r="BF243" s="119"/>
      <c r="BG243" s="119"/>
      <c r="BH243" s="119"/>
      <c r="BI243" s="119"/>
    </row>
    <row r="244" spans="1:61" s="99" customFormat="1" ht="15" customHeight="1">
      <c r="A244" s="89">
        <v>15</v>
      </c>
      <c r="B244" s="90"/>
      <c r="C244" s="90"/>
      <c r="D244" s="116" t="s">
        <v>231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27" t="s">
        <v>229</v>
      </c>
      <c r="R244" s="27"/>
      <c r="S244" s="27"/>
      <c r="T244" s="27"/>
      <c r="U244" s="27"/>
      <c r="V244" s="116" t="s">
        <v>210</v>
      </c>
      <c r="W244" s="93"/>
      <c r="X244" s="93"/>
      <c r="Y244" s="93"/>
      <c r="Z244" s="93"/>
      <c r="AA244" s="93"/>
      <c r="AB244" s="93"/>
      <c r="AC244" s="93"/>
      <c r="AD244" s="93"/>
      <c r="AE244" s="94"/>
      <c r="AF244" s="119">
        <v>0</v>
      </c>
      <c r="AG244" s="119"/>
      <c r="AH244" s="119"/>
      <c r="AI244" s="119"/>
      <c r="AJ244" s="119"/>
      <c r="AK244" s="119">
        <v>0</v>
      </c>
      <c r="AL244" s="119"/>
      <c r="AM244" s="119"/>
      <c r="AN244" s="119"/>
      <c r="AO244" s="119"/>
      <c r="AP244" s="119">
        <v>0</v>
      </c>
      <c r="AQ244" s="119"/>
      <c r="AR244" s="119"/>
      <c r="AS244" s="119"/>
      <c r="AT244" s="119"/>
      <c r="AU244" s="119">
        <v>0</v>
      </c>
      <c r="AV244" s="119"/>
      <c r="AW244" s="119"/>
      <c r="AX244" s="119"/>
      <c r="AY244" s="119"/>
      <c r="AZ244" s="119">
        <v>0</v>
      </c>
      <c r="BA244" s="119"/>
      <c r="BB244" s="119"/>
      <c r="BC244" s="119"/>
      <c r="BD244" s="119"/>
      <c r="BE244" s="119">
        <v>0</v>
      </c>
      <c r="BF244" s="119"/>
      <c r="BG244" s="119"/>
      <c r="BH244" s="119"/>
      <c r="BI244" s="119"/>
    </row>
    <row r="245" spans="1:61" s="99" customFormat="1" ht="15">
      <c r="A245" s="89">
        <v>16</v>
      </c>
      <c r="B245" s="90"/>
      <c r="C245" s="90"/>
      <c r="D245" s="116" t="s">
        <v>232</v>
      </c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4"/>
      <c r="Q245" s="27" t="s">
        <v>229</v>
      </c>
      <c r="R245" s="27"/>
      <c r="S245" s="27"/>
      <c r="T245" s="27"/>
      <c r="U245" s="27"/>
      <c r="V245" s="116" t="s">
        <v>210</v>
      </c>
      <c r="W245" s="93"/>
      <c r="X245" s="93"/>
      <c r="Y245" s="93"/>
      <c r="Z245" s="93"/>
      <c r="AA245" s="93"/>
      <c r="AB245" s="93"/>
      <c r="AC245" s="93"/>
      <c r="AD245" s="93"/>
      <c r="AE245" s="94"/>
      <c r="AF245" s="119">
        <v>0</v>
      </c>
      <c r="AG245" s="119"/>
      <c r="AH245" s="119"/>
      <c r="AI245" s="119"/>
      <c r="AJ245" s="119"/>
      <c r="AK245" s="119">
        <v>0</v>
      </c>
      <c r="AL245" s="119"/>
      <c r="AM245" s="119"/>
      <c r="AN245" s="119"/>
      <c r="AO245" s="119"/>
      <c r="AP245" s="119">
        <v>0</v>
      </c>
      <c r="AQ245" s="119"/>
      <c r="AR245" s="119"/>
      <c r="AS245" s="119"/>
      <c r="AT245" s="119"/>
      <c r="AU245" s="119">
        <v>0</v>
      </c>
      <c r="AV245" s="119"/>
      <c r="AW245" s="119"/>
      <c r="AX245" s="119"/>
      <c r="AY245" s="119"/>
      <c r="AZ245" s="119">
        <v>0</v>
      </c>
      <c r="BA245" s="119"/>
      <c r="BB245" s="119"/>
      <c r="BC245" s="119"/>
      <c r="BD245" s="119"/>
      <c r="BE245" s="119">
        <v>0</v>
      </c>
      <c r="BF245" s="119"/>
      <c r="BG245" s="119"/>
      <c r="BH245" s="119"/>
      <c r="BI245" s="119"/>
    </row>
    <row r="246" spans="1:61" s="99" customFormat="1" ht="15" customHeight="1">
      <c r="A246" s="89">
        <v>17</v>
      </c>
      <c r="B246" s="90"/>
      <c r="C246" s="90"/>
      <c r="D246" s="116" t="s">
        <v>233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27" t="s">
        <v>229</v>
      </c>
      <c r="R246" s="27"/>
      <c r="S246" s="27"/>
      <c r="T246" s="27"/>
      <c r="U246" s="27"/>
      <c r="V246" s="116" t="s">
        <v>210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9">
        <v>0</v>
      </c>
      <c r="AG246" s="119"/>
      <c r="AH246" s="119"/>
      <c r="AI246" s="119"/>
      <c r="AJ246" s="119"/>
      <c r="AK246" s="119">
        <v>0</v>
      </c>
      <c r="AL246" s="119"/>
      <c r="AM246" s="119"/>
      <c r="AN246" s="119"/>
      <c r="AO246" s="119"/>
      <c r="AP246" s="119">
        <v>0</v>
      </c>
      <c r="AQ246" s="119"/>
      <c r="AR246" s="119"/>
      <c r="AS246" s="119"/>
      <c r="AT246" s="119"/>
      <c r="AU246" s="119">
        <v>0</v>
      </c>
      <c r="AV246" s="119"/>
      <c r="AW246" s="119"/>
      <c r="AX246" s="119"/>
      <c r="AY246" s="119"/>
      <c r="AZ246" s="119">
        <v>0</v>
      </c>
      <c r="BA246" s="119"/>
      <c r="BB246" s="119"/>
      <c r="BC246" s="119"/>
      <c r="BD246" s="119"/>
      <c r="BE246" s="119">
        <v>0</v>
      </c>
      <c r="BF246" s="119"/>
      <c r="BG246" s="119"/>
      <c r="BH246" s="119"/>
      <c r="BI246" s="119"/>
    </row>
    <row r="247" spans="1:61" s="99" customFormat="1" ht="45" customHeight="1">
      <c r="A247" s="89">
        <v>18</v>
      </c>
      <c r="B247" s="90"/>
      <c r="C247" s="90"/>
      <c r="D247" s="116" t="s">
        <v>234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4"/>
      <c r="Q247" s="27" t="s">
        <v>229</v>
      </c>
      <c r="R247" s="27"/>
      <c r="S247" s="27"/>
      <c r="T247" s="27"/>
      <c r="U247" s="27"/>
      <c r="V247" s="116" t="s">
        <v>210</v>
      </c>
      <c r="W247" s="93"/>
      <c r="X247" s="93"/>
      <c r="Y247" s="93"/>
      <c r="Z247" s="93"/>
      <c r="AA247" s="93"/>
      <c r="AB247" s="93"/>
      <c r="AC247" s="93"/>
      <c r="AD247" s="93"/>
      <c r="AE247" s="94"/>
      <c r="AF247" s="119">
        <v>0</v>
      </c>
      <c r="AG247" s="119"/>
      <c r="AH247" s="119"/>
      <c r="AI247" s="119"/>
      <c r="AJ247" s="119"/>
      <c r="AK247" s="119">
        <v>0</v>
      </c>
      <c r="AL247" s="119"/>
      <c r="AM247" s="119"/>
      <c r="AN247" s="119"/>
      <c r="AO247" s="119"/>
      <c r="AP247" s="119">
        <v>0</v>
      </c>
      <c r="AQ247" s="119"/>
      <c r="AR247" s="119"/>
      <c r="AS247" s="119"/>
      <c r="AT247" s="119"/>
      <c r="AU247" s="119">
        <v>0</v>
      </c>
      <c r="AV247" s="119"/>
      <c r="AW247" s="119"/>
      <c r="AX247" s="119"/>
      <c r="AY247" s="119"/>
      <c r="AZ247" s="119">
        <v>0</v>
      </c>
      <c r="BA247" s="119"/>
      <c r="BB247" s="119"/>
      <c r="BC247" s="119"/>
      <c r="BD247" s="119"/>
      <c r="BE247" s="119">
        <v>0</v>
      </c>
      <c r="BF247" s="119"/>
      <c r="BG247" s="119"/>
      <c r="BH247" s="119"/>
      <c r="BI247" s="119"/>
    </row>
    <row r="248" spans="1:61" s="6" customFormat="1" ht="14.25">
      <c r="A248" s="86">
        <v>0</v>
      </c>
      <c r="B248" s="87"/>
      <c r="C248" s="87"/>
      <c r="D248" s="113" t="s">
        <v>235</v>
      </c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2"/>
      <c r="Q248" s="111"/>
      <c r="R248" s="111"/>
      <c r="S248" s="111"/>
      <c r="T248" s="111"/>
      <c r="U248" s="111"/>
      <c r="V248" s="113"/>
      <c r="W248" s="101"/>
      <c r="X248" s="101"/>
      <c r="Y248" s="101"/>
      <c r="Z248" s="101"/>
      <c r="AA248" s="101"/>
      <c r="AB248" s="101"/>
      <c r="AC248" s="101"/>
      <c r="AD248" s="101"/>
      <c r="AE248" s="10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</row>
    <row r="249" spans="1:61" s="99" customFormat="1" ht="14.25" customHeight="1">
      <c r="A249" s="89">
        <v>0</v>
      </c>
      <c r="B249" s="90"/>
      <c r="C249" s="90"/>
      <c r="D249" s="116" t="s">
        <v>236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27" t="s">
        <v>202</v>
      </c>
      <c r="R249" s="27"/>
      <c r="S249" s="27"/>
      <c r="T249" s="27"/>
      <c r="U249" s="27"/>
      <c r="V249" s="116" t="s">
        <v>204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9">
        <v>0</v>
      </c>
      <c r="AG249" s="119"/>
      <c r="AH249" s="119"/>
      <c r="AI249" s="119"/>
      <c r="AJ249" s="119"/>
      <c r="AK249" s="119">
        <v>0</v>
      </c>
      <c r="AL249" s="119"/>
      <c r="AM249" s="119"/>
      <c r="AN249" s="119"/>
      <c r="AO249" s="119"/>
      <c r="AP249" s="119">
        <v>0</v>
      </c>
      <c r="AQ249" s="119"/>
      <c r="AR249" s="119"/>
      <c r="AS249" s="119"/>
      <c r="AT249" s="119"/>
      <c r="AU249" s="119">
        <v>0</v>
      </c>
      <c r="AV249" s="119"/>
      <c r="AW249" s="119"/>
      <c r="AX249" s="119"/>
      <c r="AY249" s="119"/>
      <c r="AZ249" s="119">
        <v>0</v>
      </c>
      <c r="BA249" s="119"/>
      <c r="BB249" s="119"/>
      <c r="BC249" s="119"/>
      <c r="BD249" s="119"/>
      <c r="BE249" s="119">
        <v>0</v>
      </c>
      <c r="BF249" s="119"/>
      <c r="BG249" s="119"/>
      <c r="BH249" s="119"/>
      <c r="BI249" s="119"/>
    </row>
    <row r="250" spans="1:61" s="6" customFormat="1" ht="45" customHeight="1">
      <c r="A250" s="86">
        <v>0</v>
      </c>
      <c r="B250" s="87"/>
      <c r="C250" s="87"/>
      <c r="D250" s="113" t="s">
        <v>237</v>
      </c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2"/>
      <c r="Q250" s="111" t="s">
        <v>202</v>
      </c>
      <c r="R250" s="111"/>
      <c r="S250" s="111"/>
      <c r="T250" s="111"/>
      <c r="U250" s="111"/>
      <c r="V250" s="113"/>
      <c r="W250" s="101"/>
      <c r="X250" s="101"/>
      <c r="Y250" s="101"/>
      <c r="Z250" s="101"/>
      <c r="AA250" s="101"/>
      <c r="AB250" s="101"/>
      <c r="AC250" s="101"/>
      <c r="AD250" s="101"/>
      <c r="AE250" s="102"/>
      <c r="AF250" s="112">
        <v>0</v>
      </c>
      <c r="AG250" s="112"/>
      <c r="AH250" s="112"/>
      <c r="AI250" s="112"/>
      <c r="AJ250" s="112"/>
      <c r="AK250" s="112">
        <v>0</v>
      </c>
      <c r="AL250" s="112"/>
      <c r="AM250" s="112"/>
      <c r="AN250" s="112"/>
      <c r="AO250" s="112"/>
      <c r="AP250" s="112">
        <v>0</v>
      </c>
      <c r="AQ250" s="112"/>
      <c r="AR250" s="112"/>
      <c r="AS250" s="112"/>
      <c r="AT250" s="112"/>
      <c r="AU250" s="112">
        <v>0</v>
      </c>
      <c r="AV250" s="112"/>
      <c r="AW250" s="112"/>
      <c r="AX250" s="112"/>
      <c r="AY250" s="112"/>
      <c r="AZ250" s="112">
        <v>0</v>
      </c>
      <c r="BA250" s="112"/>
      <c r="BB250" s="112"/>
      <c r="BC250" s="112"/>
      <c r="BD250" s="112"/>
      <c r="BE250" s="112">
        <v>0</v>
      </c>
      <c r="BF250" s="112"/>
      <c r="BG250" s="112"/>
      <c r="BH250" s="112"/>
      <c r="BI250" s="112"/>
    </row>
    <row r="251" spans="1:61" s="99" customFormat="1" ht="14.25" customHeight="1">
      <c r="A251" s="89">
        <v>1</v>
      </c>
      <c r="B251" s="90"/>
      <c r="C251" s="90"/>
      <c r="D251" s="116" t="s">
        <v>213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27" t="s">
        <v>202</v>
      </c>
      <c r="R251" s="27"/>
      <c r="S251" s="27"/>
      <c r="T251" s="27"/>
      <c r="U251" s="27"/>
      <c r="V251" s="116" t="s">
        <v>238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9">
        <v>0</v>
      </c>
      <c r="AG251" s="119"/>
      <c r="AH251" s="119"/>
      <c r="AI251" s="119"/>
      <c r="AJ251" s="119"/>
      <c r="AK251" s="119">
        <v>0</v>
      </c>
      <c r="AL251" s="119"/>
      <c r="AM251" s="119"/>
      <c r="AN251" s="119"/>
      <c r="AO251" s="119"/>
      <c r="AP251" s="119">
        <v>0</v>
      </c>
      <c r="AQ251" s="119"/>
      <c r="AR251" s="119"/>
      <c r="AS251" s="119"/>
      <c r="AT251" s="119"/>
      <c r="AU251" s="119">
        <v>0</v>
      </c>
      <c r="AV251" s="119"/>
      <c r="AW251" s="119"/>
      <c r="AX251" s="119"/>
      <c r="AY251" s="119"/>
      <c r="AZ251" s="119">
        <v>0</v>
      </c>
      <c r="BA251" s="119"/>
      <c r="BB251" s="119"/>
      <c r="BC251" s="119"/>
      <c r="BD251" s="119"/>
      <c r="BE251" s="119">
        <v>0</v>
      </c>
      <c r="BF251" s="119"/>
      <c r="BG251" s="119"/>
      <c r="BH251" s="119"/>
      <c r="BI251" s="119"/>
    </row>
    <row r="252" spans="1:61" s="6" customFormat="1" ht="45" customHeight="1">
      <c r="A252" s="86">
        <v>0</v>
      </c>
      <c r="B252" s="87"/>
      <c r="C252" s="87"/>
      <c r="D252" s="113" t="s">
        <v>237</v>
      </c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2"/>
      <c r="Q252" s="111" t="s">
        <v>202</v>
      </c>
      <c r="R252" s="111"/>
      <c r="S252" s="111"/>
      <c r="T252" s="111"/>
      <c r="U252" s="111"/>
      <c r="V252" s="113"/>
      <c r="W252" s="101"/>
      <c r="X252" s="101"/>
      <c r="Y252" s="101"/>
      <c r="Z252" s="101"/>
      <c r="AA252" s="101"/>
      <c r="AB252" s="101"/>
      <c r="AC252" s="101"/>
      <c r="AD252" s="101"/>
      <c r="AE252" s="102"/>
      <c r="AF252" s="112">
        <v>0</v>
      </c>
      <c r="AG252" s="112"/>
      <c r="AH252" s="112"/>
      <c r="AI252" s="112"/>
      <c r="AJ252" s="112"/>
      <c r="AK252" s="112">
        <v>0</v>
      </c>
      <c r="AL252" s="112"/>
      <c r="AM252" s="112"/>
      <c r="AN252" s="112"/>
      <c r="AO252" s="112"/>
      <c r="AP252" s="112">
        <v>0</v>
      </c>
      <c r="AQ252" s="112"/>
      <c r="AR252" s="112"/>
      <c r="AS252" s="112"/>
      <c r="AT252" s="112"/>
      <c r="AU252" s="112">
        <v>0</v>
      </c>
      <c r="AV252" s="112"/>
      <c r="AW252" s="112"/>
      <c r="AX252" s="112"/>
      <c r="AY252" s="112"/>
      <c r="AZ252" s="112">
        <v>0</v>
      </c>
      <c r="BA252" s="112"/>
      <c r="BB252" s="112"/>
      <c r="BC252" s="112"/>
      <c r="BD252" s="112"/>
      <c r="BE252" s="112">
        <v>0</v>
      </c>
      <c r="BF252" s="112"/>
      <c r="BG252" s="112"/>
      <c r="BH252" s="112"/>
      <c r="BI252" s="112"/>
    </row>
    <row r="253" spans="1:61" s="99" customFormat="1" ht="14.25" customHeight="1">
      <c r="A253" s="89">
        <v>2</v>
      </c>
      <c r="B253" s="90"/>
      <c r="C253" s="90"/>
      <c r="D253" s="116" t="s">
        <v>215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27" t="s">
        <v>202</v>
      </c>
      <c r="R253" s="27"/>
      <c r="S253" s="27"/>
      <c r="T253" s="27"/>
      <c r="U253" s="27"/>
      <c r="V253" s="116" t="s">
        <v>238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9">
        <v>0</v>
      </c>
      <c r="AG253" s="119"/>
      <c r="AH253" s="119"/>
      <c r="AI253" s="119"/>
      <c r="AJ253" s="119"/>
      <c r="AK253" s="119">
        <v>0</v>
      </c>
      <c r="AL253" s="119"/>
      <c r="AM253" s="119"/>
      <c r="AN253" s="119"/>
      <c r="AO253" s="119"/>
      <c r="AP253" s="119">
        <v>0</v>
      </c>
      <c r="AQ253" s="119"/>
      <c r="AR253" s="119"/>
      <c r="AS253" s="119"/>
      <c r="AT253" s="119"/>
      <c r="AU253" s="119">
        <v>0</v>
      </c>
      <c r="AV253" s="119"/>
      <c r="AW253" s="119"/>
      <c r="AX253" s="119"/>
      <c r="AY253" s="119"/>
      <c r="AZ253" s="119">
        <v>0</v>
      </c>
      <c r="BA253" s="119"/>
      <c r="BB253" s="119"/>
      <c r="BC253" s="119"/>
      <c r="BD253" s="119"/>
      <c r="BE253" s="119">
        <v>0</v>
      </c>
      <c r="BF253" s="119"/>
      <c r="BG253" s="119"/>
      <c r="BH253" s="119"/>
      <c r="BI253" s="119"/>
    </row>
    <row r="254" spans="1:61" s="99" customFormat="1" ht="30" customHeight="1">
      <c r="A254" s="89">
        <v>3</v>
      </c>
      <c r="B254" s="90"/>
      <c r="C254" s="90"/>
      <c r="D254" s="116" t="s">
        <v>239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27" t="s">
        <v>240</v>
      </c>
      <c r="R254" s="27"/>
      <c r="S254" s="27"/>
      <c r="T254" s="27"/>
      <c r="U254" s="27"/>
      <c r="V254" s="116" t="s">
        <v>207</v>
      </c>
      <c r="W254" s="93"/>
      <c r="X254" s="93"/>
      <c r="Y254" s="93"/>
      <c r="Z254" s="93"/>
      <c r="AA254" s="93"/>
      <c r="AB254" s="93"/>
      <c r="AC254" s="93"/>
      <c r="AD254" s="93"/>
      <c r="AE254" s="94"/>
      <c r="AF254" s="119">
        <v>0</v>
      </c>
      <c r="AG254" s="119"/>
      <c r="AH254" s="119"/>
      <c r="AI254" s="119"/>
      <c r="AJ254" s="119"/>
      <c r="AK254" s="119">
        <v>0</v>
      </c>
      <c r="AL254" s="119"/>
      <c r="AM254" s="119"/>
      <c r="AN254" s="119"/>
      <c r="AO254" s="119"/>
      <c r="AP254" s="119">
        <v>0</v>
      </c>
      <c r="AQ254" s="119"/>
      <c r="AR254" s="119"/>
      <c r="AS254" s="119"/>
      <c r="AT254" s="119"/>
      <c r="AU254" s="119">
        <v>0</v>
      </c>
      <c r="AV254" s="119"/>
      <c r="AW254" s="119"/>
      <c r="AX254" s="119"/>
      <c r="AY254" s="119"/>
      <c r="AZ254" s="119">
        <v>0</v>
      </c>
      <c r="BA254" s="119"/>
      <c r="BB254" s="119"/>
      <c r="BC254" s="119"/>
      <c r="BD254" s="119"/>
      <c r="BE254" s="119">
        <v>0</v>
      </c>
      <c r="BF254" s="119"/>
      <c r="BG254" s="119"/>
      <c r="BH254" s="119"/>
      <c r="BI254" s="119"/>
    </row>
    <row r="255" spans="1:61" s="99" customFormat="1" ht="15">
      <c r="A255" s="89">
        <v>4</v>
      </c>
      <c r="B255" s="90"/>
      <c r="C255" s="90"/>
      <c r="D255" s="116" t="s">
        <v>241</v>
      </c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4"/>
      <c r="Q255" s="27" t="s">
        <v>240</v>
      </c>
      <c r="R255" s="27"/>
      <c r="S255" s="27"/>
      <c r="T255" s="27"/>
      <c r="U255" s="27"/>
      <c r="V255" s="116" t="s">
        <v>207</v>
      </c>
      <c r="W255" s="93"/>
      <c r="X255" s="93"/>
      <c r="Y255" s="93"/>
      <c r="Z255" s="93"/>
      <c r="AA255" s="93"/>
      <c r="AB255" s="93"/>
      <c r="AC255" s="93"/>
      <c r="AD255" s="93"/>
      <c r="AE255" s="94"/>
      <c r="AF255" s="119">
        <v>0</v>
      </c>
      <c r="AG255" s="119"/>
      <c r="AH255" s="119"/>
      <c r="AI255" s="119"/>
      <c r="AJ255" s="119"/>
      <c r="AK255" s="119">
        <v>0</v>
      </c>
      <c r="AL255" s="119"/>
      <c r="AM255" s="119"/>
      <c r="AN255" s="119"/>
      <c r="AO255" s="119"/>
      <c r="AP255" s="119">
        <v>0</v>
      </c>
      <c r="AQ255" s="119"/>
      <c r="AR255" s="119"/>
      <c r="AS255" s="119"/>
      <c r="AT255" s="119"/>
      <c r="AU255" s="119">
        <v>0</v>
      </c>
      <c r="AV255" s="119"/>
      <c r="AW255" s="119"/>
      <c r="AX255" s="119"/>
      <c r="AY255" s="119"/>
      <c r="AZ255" s="119">
        <v>0</v>
      </c>
      <c r="BA255" s="119"/>
      <c r="BB255" s="119"/>
      <c r="BC255" s="119"/>
      <c r="BD255" s="119"/>
      <c r="BE255" s="119">
        <v>0</v>
      </c>
      <c r="BF255" s="119"/>
      <c r="BG255" s="119"/>
      <c r="BH255" s="119"/>
      <c r="BI255" s="119"/>
    </row>
    <row r="256" spans="1:61" s="99" customFormat="1" ht="15">
      <c r="A256" s="89">
        <v>5</v>
      </c>
      <c r="B256" s="90"/>
      <c r="C256" s="90"/>
      <c r="D256" s="116" t="s">
        <v>242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4"/>
      <c r="Q256" s="27" t="s">
        <v>243</v>
      </c>
      <c r="R256" s="27"/>
      <c r="S256" s="27"/>
      <c r="T256" s="27"/>
      <c r="U256" s="27"/>
      <c r="V256" s="116" t="s">
        <v>207</v>
      </c>
      <c r="W256" s="93"/>
      <c r="X256" s="93"/>
      <c r="Y256" s="93"/>
      <c r="Z256" s="93"/>
      <c r="AA256" s="93"/>
      <c r="AB256" s="93"/>
      <c r="AC256" s="93"/>
      <c r="AD256" s="93"/>
      <c r="AE256" s="94"/>
      <c r="AF256" s="119">
        <v>0</v>
      </c>
      <c r="AG256" s="119"/>
      <c r="AH256" s="119"/>
      <c r="AI256" s="119"/>
      <c r="AJ256" s="119"/>
      <c r="AK256" s="119">
        <v>0</v>
      </c>
      <c r="AL256" s="119"/>
      <c r="AM256" s="119"/>
      <c r="AN256" s="119"/>
      <c r="AO256" s="119"/>
      <c r="AP256" s="119">
        <v>0</v>
      </c>
      <c r="AQ256" s="119"/>
      <c r="AR256" s="119"/>
      <c r="AS256" s="119"/>
      <c r="AT256" s="119"/>
      <c r="AU256" s="119">
        <v>0</v>
      </c>
      <c r="AV256" s="119"/>
      <c r="AW256" s="119"/>
      <c r="AX256" s="119"/>
      <c r="AY256" s="119"/>
      <c r="AZ256" s="119">
        <v>0</v>
      </c>
      <c r="BA256" s="119"/>
      <c r="BB256" s="119"/>
      <c r="BC256" s="119"/>
      <c r="BD256" s="119"/>
      <c r="BE256" s="119">
        <v>0</v>
      </c>
      <c r="BF256" s="119"/>
      <c r="BG256" s="119"/>
      <c r="BH256" s="119"/>
      <c r="BI256" s="119"/>
    </row>
    <row r="257" spans="1:61" s="99" customFormat="1" ht="15">
      <c r="A257" s="89">
        <v>6</v>
      </c>
      <c r="B257" s="90"/>
      <c r="C257" s="90"/>
      <c r="D257" s="116" t="s">
        <v>244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4"/>
      <c r="Q257" s="27" t="s">
        <v>240</v>
      </c>
      <c r="R257" s="27"/>
      <c r="S257" s="27"/>
      <c r="T257" s="27"/>
      <c r="U257" s="27"/>
      <c r="V257" s="116" t="s">
        <v>204</v>
      </c>
      <c r="W257" s="93"/>
      <c r="X257" s="93"/>
      <c r="Y257" s="93"/>
      <c r="Z257" s="93"/>
      <c r="AA257" s="93"/>
      <c r="AB257" s="93"/>
      <c r="AC257" s="93"/>
      <c r="AD257" s="93"/>
      <c r="AE257" s="94"/>
      <c r="AF257" s="119">
        <v>0</v>
      </c>
      <c r="AG257" s="119"/>
      <c r="AH257" s="119"/>
      <c r="AI257" s="119"/>
      <c r="AJ257" s="119"/>
      <c r="AK257" s="119">
        <v>0</v>
      </c>
      <c r="AL257" s="119"/>
      <c r="AM257" s="119"/>
      <c r="AN257" s="119"/>
      <c r="AO257" s="119"/>
      <c r="AP257" s="119">
        <v>0</v>
      </c>
      <c r="AQ257" s="119"/>
      <c r="AR257" s="119"/>
      <c r="AS257" s="119"/>
      <c r="AT257" s="119"/>
      <c r="AU257" s="119">
        <v>0</v>
      </c>
      <c r="AV257" s="119"/>
      <c r="AW257" s="119"/>
      <c r="AX257" s="119"/>
      <c r="AY257" s="119"/>
      <c r="AZ257" s="119">
        <v>0</v>
      </c>
      <c r="BA257" s="119"/>
      <c r="BB257" s="119"/>
      <c r="BC257" s="119"/>
      <c r="BD257" s="119"/>
      <c r="BE257" s="119">
        <v>0</v>
      </c>
      <c r="BF257" s="119"/>
      <c r="BG257" s="119"/>
      <c r="BH257" s="119"/>
      <c r="BI257" s="119"/>
    </row>
    <row r="258" spans="1:61" s="6" customFormat="1" ht="15" customHeight="1">
      <c r="A258" s="86">
        <v>0</v>
      </c>
      <c r="B258" s="87"/>
      <c r="C258" s="87"/>
      <c r="D258" s="113" t="s">
        <v>245</v>
      </c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2"/>
      <c r="Q258" s="111" t="s">
        <v>202</v>
      </c>
      <c r="R258" s="111"/>
      <c r="S258" s="111"/>
      <c r="T258" s="111"/>
      <c r="U258" s="111"/>
      <c r="V258" s="113"/>
      <c r="W258" s="101"/>
      <c r="X258" s="101"/>
      <c r="Y258" s="101"/>
      <c r="Z258" s="101"/>
      <c r="AA258" s="101"/>
      <c r="AB258" s="101"/>
      <c r="AC258" s="101"/>
      <c r="AD258" s="101"/>
      <c r="AE258" s="102"/>
      <c r="AF258" s="112">
        <v>0</v>
      </c>
      <c r="AG258" s="112"/>
      <c r="AH258" s="112"/>
      <c r="AI258" s="112"/>
      <c r="AJ258" s="112"/>
      <c r="AK258" s="112">
        <v>0</v>
      </c>
      <c r="AL258" s="112"/>
      <c r="AM258" s="112"/>
      <c r="AN258" s="112"/>
      <c r="AO258" s="112"/>
      <c r="AP258" s="112">
        <v>0</v>
      </c>
      <c r="AQ258" s="112"/>
      <c r="AR258" s="112"/>
      <c r="AS258" s="112"/>
      <c r="AT258" s="112"/>
      <c r="AU258" s="112">
        <v>0</v>
      </c>
      <c r="AV258" s="112"/>
      <c r="AW258" s="112"/>
      <c r="AX258" s="112"/>
      <c r="AY258" s="112"/>
      <c r="AZ258" s="112">
        <v>0</v>
      </c>
      <c r="BA258" s="112"/>
      <c r="BB258" s="112"/>
      <c r="BC258" s="112"/>
      <c r="BD258" s="112"/>
      <c r="BE258" s="112">
        <v>0</v>
      </c>
      <c r="BF258" s="112"/>
      <c r="BG258" s="112"/>
      <c r="BH258" s="112"/>
      <c r="BI258" s="112"/>
    </row>
    <row r="259" spans="1:61" s="99" customFormat="1" ht="14.25" customHeight="1">
      <c r="A259" s="89">
        <v>7</v>
      </c>
      <c r="B259" s="90"/>
      <c r="C259" s="90"/>
      <c r="D259" s="116" t="s">
        <v>246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4"/>
      <c r="Q259" s="27" t="s">
        <v>202</v>
      </c>
      <c r="R259" s="27"/>
      <c r="S259" s="27"/>
      <c r="T259" s="27"/>
      <c r="U259" s="27"/>
      <c r="V259" s="116" t="s">
        <v>214</v>
      </c>
      <c r="W259" s="93"/>
      <c r="X259" s="93"/>
      <c r="Y259" s="93"/>
      <c r="Z259" s="93"/>
      <c r="AA259" s="93"/>
      <c r="AB259" s="93"/>
      <c r="AC259" s="93"/>
      <c r="AD259" s="93"/>
      <c r="AE259" s="94"/>
      <c r="AF259" s="119">
        <v>0</v>
      </c>
      <c r="AG259" s="119"/>
      <c r="AH259" s="119"/>
      <c r="AI259" s="119"/>
      <c r="AJ259" s="119"/>
      <c r="AK259" s="119">
        <v>0</v>
      </c>
      <c r="AL259" s="119"/>
      <c r="AM259" s="119"/>
      <c r="AN259" s="119"/>
      <c r="AO259" s="119"/>
      <c r="AP259" s="119">
        <v>0</v>
      </c>
      <c r="AQ259" s="119"/>
      <c r="AR259" s="119"/>
      <c r="AS259" s="119"/>
      <c r="AT259" s="119"/>
      <c r="AU259" s="119">
        <v>0</v>
      </c>
      <c r="AV259" s="119"/>
      <c r="AW259" s="119"/>
      <c r="AX259" s="119"/>
      <c r="AY259" s="119"/>
      <c r="AZ259" s="119">
        <v>0</v>
      </c>
      <c r="BA259" s="119"/>
      <c r="BB259" s="119"/>
      <c r="BC259" s="119"/>
      <c r="BD259" s="119"/>
      <c r="BE259" s="119">
        <v>0</v>
      </c>
      <c r="BF259" s="119"/>
      <c r="BG259" s="119"/>
      <c r="BH259" s="119"/>
      <c r="BI259" s="119"/>
    </row>
    <row r="260" spans="1:61" s="6" customFormat="1" ht="15" customHeight="1">
      <c r="A260" s="86">
        <v>0</v>
      </c>
      <c r="B260" s="87"/>
      <c r="C260" s="87"/>
      <c r="D260" s="113" t="s">
        <v>245</v>
      </c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2"/>
      <c r="Q260" s="111" t="s">
        <v>202</v>
      </c>
      <c r="R260" s="111"/>
      <c r="S260" s="111"/>
      <c r="T260" s="111"/>
      <c r="U260" s="111"/>
      <c r="V260" s="113"/>
      <c r="W260" s="101"/>
      <c r="X260" s="101"/>
      <c r="Y260" s="101"/>
      <c r="Z260" s="101"/>
      <c r="AA260" s="101"/>
      <c r="AB260" s="101"/>
      <c r="AC260" s="101"/>
      <c r="AD260" s="101"/>
      <c r="AE260" s="102"/>
      <c r="AF260" s="112">
        <v>0</v>
      </c>
      <c r="AG260" s="112"/>
      <c r="AH260" s="112"/>
      <c r="AI260" s="112"/>
      <c r="AJ260" s="112"/>
      <c r="AK260" s="112">
        <v>0</v>
      </c>
      <c r="AL260" s="112"/>
      <c r="AM260" s="112"/>
      <c r="AN260" s="112"/>
      <c r="AO260" s="112"/>
      <c r="AP260" s="112">
        <v>0</v>
      </c>
      <c r="AQ260" s="112"/>
      <c r="AR260" s="112"/>
      <c r="AS260" s="112"/>
      <c r="AT260" s="112"/>
      <c r="AU260" s="112">
        <v>0</v>
      </c>
      <c r="AV260" s="112"/>
      <c r="AW260" s="112"/>
      <c r="AX260" s="112"/>
      <c r="AY260" s="112"/>
      <c r="AZ260" s="112">
        <v>0</v>
      </c>
      <c r="BA260" s="112"/>
      <c r="BB260" s="112"/>
      <c r="BC260" s="112"/>
      <c r="BD260" s="112"/>
      <c r="BE260" s="112">
        <v>0</v>
      </c>
      <c r="BF260" s="112"/>
      <c r="BG260" s="112"/>
      <c r="BH260" s="112"/>
      <c r="BI260" s="112"/>
    </row>
    <row r="261" spans="1:61" s="99" customFormat="1" ht="15">
      <c r="A261" s="89">
        <v>8</v>
      </c>
      <c r="B261" s="90"/>
      <c r="C261" s="90"/>
      <c r="D261" s="116" t="s">
        <v>247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4"/>
      <c r="Q261" s="27" t="s">
        <v>202</v>
      </c>
      <c r="R261" s="27"/>
      <c r="S261" s="27"/>
      <c r="T261" s="27"/>
      <c r="U261" s="27"/>
      <c r="V261" s="116" t="s">
        <v>248</v>
      </c>
      <c r="W261" s="93"/>
      <c r="X261" s="93"/>
      <c r="Y261" s="93"/>
      <c r="Z261" s="93"/>
      <c r="AA261" s="93"/>
      <c r="AB261" s="93"/>
      <c r="AC261" s="93"/>
      <c r="AD261" s="93"/>
      <c r="AE261" s="94"/>
      <c r="AF261" s="119">
        <v>0</v>
      </c>
      <c r="AG261" s="119"/>
      <c r="AH261" s="119"/>
      <c r="AI261" s="119"/>
      <c r="AJ261" s="119"/>
      <c r="AK261" s="119">
        <v>0</v>
      </c>
      <c r="AL261" s="119"/>
      <c r="AM261" s="119"/>
      <c r="AN261" s="119"/>
      <c r="AO261" s="119"/>
      <c r="AP261" s="119">
        <v>0</v>
      </c>
      <c r="AQ261" s="119"/>
      <c r="AR261" s="119"/>
      <c r="AS261" s="119"/>
      <c r="AT261" s="119"/>
      <c r="AU261" s="119">
        <v>0</v>
      </c>
      <c r="AV261" s="119"/>
      <c r="AW261" s="119"/>
      <c r="AX261" s="119"/>
      <c r="AY261" s="119"/>
      <c r="AZ261" s="119">
        <v>0</v>
      </c>
      <c r="BA261" s="119"/>
      <c r="BB261" s="119"/>
      <c r="BC261" s="119"/>
      <c r="BD261" s="119"/>
      <c r="BE261" s="119">
        <v>0</v>
      </c>
      <c r="BF261" s="119"/>
      <c r="BG261" s="119"/>
      <c r="BH261" s="119"/>
      <c r="BI261" s="119"/>
    </row>
    <row r="262" spans="1:61" s="99" customFormat="1" ht="30" customHeight="1">
      <c r="A262" s="89">
        <v>9</v>
      </c>
      <c r="B262" s="90"/>
      <c r="C262" s="90"/>
      <c r="D262" s="116" t="s">
        <v>249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4"/>
      <c r="Q262" s="27" t="s">
        <v>212</v>
      </c>
      <c r="R262" s="27"/>
      <c r="S262" s="27"/>
      <c r="T262" s="27"/>
      <c r="U262" s="27"/>
      <c r="V262" s="116" t="s">
        <v>248</v>
      </c>
      <c r="W262" s="93"/>
      <c r="X262" s="93"/>
      <c r="Y262" s="93"/>
      <c r="Z262" s="93"/>
      <c r="AA262" s="93"/>
      <c r="AB262" s="93"/>
      <c r="AC262" s="93"/>
      <c r="AD262" s="93"/>
      <c r="AE262" s="94"/>
      <c r="AF262" s="119">
        <v>0</v>
      </c>
      <c r="AG262" s="119"/>
      <c r="AH262" s="119"/>
      <c r="AI262" s="119"/>
      <c r="AJ262" s="119"/>
      <c r="AK262" s="119">
        <v>0</v>
      </c>
      <c r="AL262" s="119"/>
      <c r="AM262" s="119"/>
      <c r="AN262" s="119"/>
      <c r="AO262" s="119"/>
      <c r="AP262" s="119">
        <v>0</v>
      </c>
      <c r="AQ262" s="119"/>
      <c r="AR262" s="119"/>
      <c r="AS262" s="119"/>
      <c r="AT262" s="119"/>
      <c r="AU262" s="119">
        <v>0</v>
      </c>
      <c r="AV262" s="119"/>
      <c r="AW262" s="119"/>
      <c r="AX262" s="119"/>
      <c r="AY262" s="119"/>
      <c r="AZ262" s="119">
        <v>0</v>
      </c>
      <c r="BA262" s="119"/>
      <c r="BB262" s="119"/>
      <c r="BC262" s="119"/>
      <c r="BD262" s="119"/>
      <c r="BE262" s="119">
        <v>0</v>
      </c>
      <c r="BF262" s="119"/>
      <c r="BG262" s="119"/>
      <c r="BH262" s="119"/>
      <c r="BI262" s="119"/>
    </row>
    <row r="263" spans="1:61" s="6" customFormat="1" ht="14.25">
      <c r="A263" s="86">
        <v>0</v>
      </c>
      <c r="B263" s="87"/>
      <c r="C263" s="87"/>
      <c r="D263" s="113" t="s">
        <v>250</v>
      </c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2"/>
      <c r="Q263" s="111"/>
      <c r="R263" s="111"/>
      <c r="S263" s="111"/>
      <c r="T263" s="111"/>
      <c r="U263" s="111"/>
      <c r="V263" s="113"/>
      <c r="W263" s="101"/>
      <c r="X263" s="101"/>
      <c r="Y263" s="101"/>
      <c r="Z263" s="101"/>
      <c r="AA263" s="101"/>
      <c r="AB263" s="101"/>
      <c r="AC263" s="101"/>
      <c r="AD263" s="101"/>
      <c r="AE263" s="10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</row>
    <row r="264" spans="1:61" s="99" customFormat="1" ht="28.5" customHeight="1">
      <c r="A264" s="89">
        <v>0</v>
      </c>
      <c r="B264" s="90"/>
      <c r="C264" s="90"/>
      <c r="D264" s="116" t="s">
        <v>251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4"/>
      <c r="Q264" s="27" t="s">
        <v>209</v>
      </c>
      <c r="R264" s="27"/>
      <c r="S264" s="27"/>
      <c r="T264" s="27"/>
      <c r="U264" s="27"/>
      <c r="V264" s="116" t="s">
        <v>248</v>
      </c>
      <c r="W264" s="93"/>
      <c r="X264" s="93"/>
      <c r="Y264" s="93"/>
      <c r="Z264" s="93"/>
      <c r="AA264" s="93"/>
      <c r="AB264" s="93"/>
      <c r="AC264" s="93"/>
      <c r="AD264" s="93"/>
      <c r="AE264" s="94"/>
      <c r="AF264" s="119">
        <v>0</v>
      </c>
      <c r="AG264" s="119"/>
      <c r="AH264" s="119"/>
      <c r="AI264" s="119"/>
      <c r="AJ264" s="119"/>
      <c r="AK264" s="119">
        <v>0</v>
      </c>
      <c r="AL264" s="119"/>
      <c r="AM264" s="119"/>
      <c r="AN264" s="119"/>
      <c r="AO264" s="119"/>
      <c r="AP264" s="119">
        <v>0</v>
      </c>
      <c r="AQ264" s="119"/>
      <c r="AR264" s="119"/>
      <c r="AS264" s="119"/>
      <c r="AT264" s="119"/>
      <c r="AU264" s="119">
        <v>0</v>
      </c>
      <c r="AV264" s="119"/>
      <c r="AW264" s="119"/>
      <c r="AX264" s="119"/>
      <c r="AY264" s="119"/>
      <c r="AZ264" s="119">
        <v>0</v>
      </c>
      <c r="BA264" s="119"/>
      <c r="BB264" s="119"/>
      <c r="BC264" s="119"/>
      <c r="BD264" s="119"/>
      <c r="BE264" s="119">
        <v>0</v>
      </c>
      <c r="BF264" s="119"/>
      <c r="BG264" s="119"/>
      <c r="BH264" s="119"/>
      <c r="BI264" s="119"/>
    </row>
    <row r="265" spans="1:61" s="99" customFormat="1" ht="15" customHeight="1">
      <c r="A265" s="89">
        <v>1</v>
      </c>
      <c r="B265" s="90"/>
      <c r="C265" s="90"/>
      <c r="D265" s="116" t="s">
        <v>252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4"/>
      <c r="Q265" s="27" t="s">
        <v>253</v>
      </c>
      <c r="R265" s="27"/>
      <c r="S265" s="27"/>
      <c r="T265" s="27"/>
      <c r="U265" s="27"/>
      <c r="V265" s="116" t="s">
        <v>248</v>
      </c>
      <c r="W265" s="93"/>
      <c r="X265" s="93"/>
      <c r="Y265" s="93"/>
      <c r="Z265" s="93"/>
      <c r="AA265" s="93"/>
      <c r="AB265" s="93"/>
      <c r="AC265" s="93"/>
      <c r="AD265" s="93"/>
      <c r="AE265" s="94"/>
      <c r="AF265" s="119">
        <v>0</v>
      </c>
      <c r="AG265" s="119"/>
      <c r="AH265" s="119"/>
      <c r="AI265" s="119"/>
      <c r="AJ265" s="119"/>
      <c r="AK265" s="119">
        <v>0</v>
      </c>
      <c r="AL265" s="119"/>
      <c r="AM265" s="119"/>
      <c r="AN265" s="119"/>
      <c r="AO265" s="119"/>
      <c r="AP265" s="119">
        <v>0</v>
      </c>
      <c r="AQ265" s="119"/>
      <c r="AR265" s="119"/>
      <c r="AS265" s="119"/>
      <c r="AT265" s="119"/>
      <c r="AU265" s="119">
        <v>0</v>
      </c>
      <c r="AV265" s="119"/>
      <c r="AW265" s="119"/>
      <c r="AX265" s="119"/>
      <c r="AY265" s="119"/>
      <c r="AZ265" s="119">
        <v>0</v>
      </c>
      <c r="BA265" s="119"/>
      <c r="BB265" s="119"/>
      <c r="BC265" s="119"/>
      <c r="BD265" s="119"/>
      <c r="BE265" s="119">
        <v>0</v>
      </c>
      <c r="BF265" s="119"/>
      <c r="BG265" s="119"/>
      <c r="BH265" s="119"/>
      <c r="BI265" s="119"/>
    </row>
    <row r="266" spans="1:61" s="6" customFormat="1" ht="15" customHeight="1">
      <c r="A266" s="86">
        <v>0</v>
      </c>
      <c r="B266" s="87"/>
      <c r="C266" s="87"/>
      <c r="D266" s="113" t="s">
        <v>254</v>
      </c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2"/>
      <c r="Q266" s="111" t="s">
        <v>209</v>
      </c>
      <c r="R266" s="111"/>
      <c r="S266" s="111"/>
      <c r="T266" s="111"/>
      <c r="U266" s="111"/>
      <c r="V266" s="113"/>
      <c r="W266" s="101"/>
      <c r="X266" s="101"/>
      <c r="Y266" s="101"/>
      <c r="Z266" s="101"/>
      <c r="AA266" s="101"/>
      <c r="AB266" s="101"/>
      <c r="AC266" s="101"/>
      <c r="AD266" s="101"/>
      <c r="AE266" s="102"/>
      <c r="AF266" s="112">
        <v>0</v>
      </c>
      <c r="AG266" s="112"/>
      <c r="AH266" s="112"/>
      <c r="AI266" s="112"/>
      <c r="AJ266" s="112"/>
      <c r="AK266" s="112">
        <v>0</v>
      </c>
      <c r="AL266" s="112"/>
      <c r="AM266" s="112"/>
      <c r="AN266" s="112"/>
      <c r="AO266" s="112"/>
      <c r="AP266" s="112">
        <v>0</v>
      </c>
      <c r="AQ266" s="112"/>
      <c r="AR266" s="112"/>
      <c r="AS266" s="112"/>
      <c r="AT266" s="112"/>
      <c r="AU266" s="112">
        <v>0</v>
      </c>
      <c r="AV266" s="112"/>
      <c r="AW266" s="112"/>
      <c r="AX266" s="112"/>
      <c r="AY266" s="112"/>
      <c r="AZ266" s="112">
        <v>0</v>
      </c>
      <c r="BA266" s="112"/>
      <c r="BB266" s="112"/>
      <c r="BC266" s="112"/>
      <c r="BD266" s="112"/>
      <c r="BE266" s="112">
        <v>0</v>
      </c>
      <c r="BF266" s="112"/>
      <c r="BG266" s="112"/>
      <c r="BH266" s="112"/>
      <c r="BI266" s="112"/>
    </row>
    <row r="267" spans="1:61" s="99" customFormat="1" ht="14.25" customHeight="1">
      <c r="A267" s="89">
        <v>3</v>
      </c>
      <c r="B267" s="90"/>
      <c r="C267" s="90"/>
      <c r="D267" s="116" t="s">
        <v>213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4"/>
      <c r="Q267" s="27" t="s">
        <v>209</v>
      </c>
      <c r="R267" s="27"/>
      <c r="S267" s="27"/>
      <c r="T267" s="27"/>
      <c r="U267" s="27"/>
      <c r="V267" s="116" t="s">
        <v>248</v>
      </c>
      <c r="W267" s="93"/>
      <c r="X267" s="93"/>
      <c r="Y267" s="93"/>
      <c r="Z267" s="93"/>
      <c r="AA267" s="93"/>
      <c r="AB267" s="93"/>
      <c r="AC267" s="93"/>
      <c r="AD267" s="93"/>
      <c r="AE267" s="94"/>
      <c r="AF267" s="119">
        <v>0</v>
      </c>
      <c r="AG267" s="119"/>
      <c r="AH267" s="119"/>
      <c r="AI267" s="119"/>
      <c r="AJ267" s="119"/>
      <c r="AK267" s="119">
        <v>0</v>
      </c>
      <c r="AL267" s="119"/>
      <c r="AM267" s="119"/>
      <c r="AN267" s="119"/>
      <c r="AO267" s="119"/>
      <c r="AP267" s="119">
        <v>0</v>
      </c>
      <c r="AQ267" s="119"/>
      <c r="AR267" s="119"/>
      <c r="AS267" s="119"/>
      <c r="AT267" s="119"/>
      <c r="AU267" s="119">
        <v>0</v>
      </c>
      <c r="AV267" s="119"/>
      <c r="AW267" s="119"/>
      <c r="AX267" s="119"/>
      <c r="AY267" s="119"/>
      <c r="AZ267" s="119">
        <v>0</v>
      </c>
      <c r="BA267" s="119"/>
      <c r="BB267" s="119"/>
      <c r="BC267" s="119"/>
      <c r="BD267" s="119"/>
      <c r="BE267" s="119">
        <v>0</v>
      </c>
      <c r="BF267" s="119"/>
      <c r="BG267" s="119"/>
      <c r="BH267" s="119"/>
      <c r="BI267" s="119"/>
    </row>
    <row r="268" spans="1:61" s="6" customFormat="1" ht="15" customHeight="1">
      <c r="A268" s="86">
        <v>0</v>
      </c>
      <c r="B268" s="87"/>
      <c r="C268" s="87"/>
      <c r="D268" s="113" t="s">
        <v>254</v>
      </c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2"/>
      <c r="Q268" s="111" t="s">
        <v>209</v>
      </c>
      <c r="R268" s="111"/>
      <c r="S268" s="111"/>
      <c r="T268" s="111"/>
      <c r="U268" s="111"/>
      <c r="V268" s="113"/>
      <c r="W268" s="101"/>
      <c r="X268" s="101"/>
      <c r="Y268" s="101"/>
      <c r="Z268" s="101"/>
      <c r="AA268" s="101"/>
      <c r="AB268" s="101"/>
      <c r="AC268" s="101"/>
      <c r="AD268" s="101"/>
      <c r="AE268" s="102"/>
      <c r="AF268" s="112">
        <v>0</v>
      </c>
      <c r="AG268" s="112"/>
      <c r="AH268" s="112"/>
      <c r="AI268" s="112"/>
      <c r="AJ268" s="112"/>
      <c r="AK268" s="112">
        <v>0</v>
      </c>
      <c r="AL268" s="112"/>
      <c r="AM268" s="112"/>
      <c r="AN268" s="112"/>
      <c r="AO268" s="112"/>
      <c r="AP268" s="112">
        <v>0</v>
      </c>
      <c r="AQ268" s="112"/>
      <c r="AR268" s="112"/>
      <c r="AS268" s="112"/>
      <c r="AT268" s="112"/>
      <c r="AU268" s="112">
        <v>0</v>
      </c>
      <c r="AV268" s="112"/>
      <c r="AW268" s="112"/>
      <c r="AX268" s="112"/>
      <c r="AY268" s="112"/>
      <c r="AZ268" s="112">
        <v>0</v>
      </c>
      <c r="BA268" s="112"/>
      <c r="BB268" s="112"/>
      <c r="BC268" s="112"/>
      <c r="BD268" s="112"/>
      <c r="BE268" s="112">
        <v>0</v>
      </c>
      <c r="BF268" s="112"/>
      <c r="BG268" s="112"/>
      <c r="BH268" s="112"/>
      <c r="BI268" s="112"/>
    </row>
    <row r="269" spans="1:61" s="99" customFormat="1" ht="14.25" customHeight="1">
      <c r="A269" s="89">
        <v>4</v>
      </c>
      <c r="B269" s="90"/>
      <c r="C269" s="90"/>
      <c r="D269" s="116" t="s">
        <v>215</v>
      </c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4"/>
      <c r="Q269" s="27" t="s">
        <v>209</v>
      </c>
      <c r="R269" s="27"/>
      <c r="S269" s="27"/>
      <c r="T269" s="27"/>
      <c r="U269" s="27"/>
      <c r="V269" s="116" t="s">
        <v>248</v>
      </c>
      <c r="W269" s="93"/>
      <c r="X269" s="93"/>
      <c r="Y269" s="93"/>
      <c r="Z269" s="93"/>
      <c r="AA269" s="93"/>
      <c r="AB269" s="93"/>
      <c r="AC269" s="93"/>
      <c r="AD269" s="93"/>
      <c r="AE269" s="94"/>
      <c r="AF269" s="119">
        <v>0</v>
      </c>
      <c r="AG269" s="119"/>
      <c r="AH269" s="119"/>
      <c r="AI269" s="119"/>
      <c r="AJ269" s="119"/>
      <c r="AK269" s="119">
        <v>0</v>
      </c>
      <c r="AL269" s="119"/>
      <c r="AM269" s="119"/>
      <c r="AN269" s="119"/>
      <c r="AO269" s="119"/>
      <c r="AP269" s="119">
        <v>0</v>
      </c>
      <c r="AQ269" s="119"/>
      <c r="AR269" s="119"/>
      <c r="AS269" s="119"/>
      <c r="AT269" s="119"/>
      <c r="AU269" s="119">
        <v>0</v>
      </c>
      <c r="AV269" s="119"/>
      <c r="AW269" s="119"/>
      <c r="AX269" s="119"/>
      <c r="AY269" s="119"/>
      <c r="AZ269" s="119">
        <v>0</v>
      </c>
      <c r="BA269" s="119"/>
      <c r="BB269" s="119"/>
      <c r="BC269" s="119"/>
      <c r="BD269" s="119"/>
      <c r="BE269" s="119">
        <v>0</v>
      </c>
      <c r="BF269" s="119"/>
      <c r="BG269" s="119"/>
      <c r="BH269" s="119"/>
      <c r="BI269" s="119"/>
    </row>
    <row r="270" spans="1:61" s="6" customFormat="1" ht="15" customHeight="1">
      <c r="A270" s="86">
        <v>0</v>
      </c>
      <c r="B270" s="87"/>
      <c r="C270" s="87"/>
      <c r="D270" s="113" t="s">
        <v>255</v>
      </c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2"/>
      <c r="Q270" s="111" t="s">
        <v>202</v>
      </c>
      <c r="R270" s="111"/>
      <c r="S270" s="111"/>
      <c r="T270" s="111"/>
      <c r="U270" s="111"/>
      <c r="V270" s="113"/>
      <c r="W270" s="101"/>
      <c r="X270" s="101"/>
      <c r="Y270" s="101"/>
      <c r="Z270" s="101"/>
      <c r="AA270" s="101"/>
      <c r="AB270" s="101"/>
      <c r="AC270" s="101"/>
      <c r="AD270" s="101"/>
      <c r="AE270" s="102"/>
      <c r="AF270" s="112">
        <v>0</v>
      </c>
      <c r="AG270" s="112"/>
      <c r="AH270" s="112"/>
      <c r="AI270" s="112"/>
      <c r="AJ270" s="112"/>
      <c r="AK270" s="112">
        <v>0</v>
      </c>
      <c r="AL270" s="112"/>
      <c r="AM270" s="112"/>
      <c r="AN270" s="112"/>
      <c r="AO270" s="112"/>
      <c r="AP270" s="112">
        <v>0</v>
      </c>
      <c r="AQ270" s="112"/>
      <c r="AR270" s="112"/>
      <c r="AS270" s="112"/>
      <c r="AT270" s="112"/>
      <c r="AU270" s="112">
        <v>0</v>
      </c>
      <c r="AV270" s="112"/>
      <c r="AW270" s="112"/>
      <c r="AX270" s="112"/>
      <c r="AY270" s="112"/>
      <c r="AZ270" s="112">
        <v>0</v>
      </c>
      <c r="BA270" s="112"/>
      <c r="BB270" s="112"/>
      <c r="BC270" s="112"/>
      <c r="BD270" s="112"/>
      <c r="BE270" s="112">
        <v>0</v>
      </c>
      <c r="BF270" s="112"/>
      <c r="BG270" s="112"/>
      <c r="BH270" s="112"/>
      <c r="BI270" s="112"/>
    </row>
    <row r="271" spans="1:61" s="99" customFormat="1" ht="14.25" customHeight="1">
      <c r="A271" s="89">
        <v>6</v>
      </c>
      <c r="B271" s="90"/>
      <c r="C271" s="90"/>
      <c r="D271" s="116" t="s">
        <v>213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4"/>
      <c r="Q271" s="27" t="s">
        <v>202</v>
      </c>
      <c r="R271" s="27"/>
      <c r="S271" s="27"/>
      <c r="T271" s="27"/>
      <c r="U271" s="27"/>
      <c r="V271" s="116" t="s">
        <v>248</v>
      </c>
      <c r="W271" s="93"/>
      <c r="X271" s="93"/>
      <c r="Y271" s="93"/>
      <c r="Z271" s="93"/>
      <c r="AA271" s="93"/>
      <c r="AB271" s="93"/>
      <c r="AC271" s="93"/>
      <c r="AD271" s="93"/>
      <c r="AE271" s="94"/>
      <c r="AF271" s="119">
        <v>0</v>
      </c>
      <c r="AG271" s="119"/>
      <c r="AH271" s="119"/>
      <c r="AI271" s="119"/>
      <c r="AJ271" s="119"/>
      <c r="AK271" s="119">
        <v>0</v>
      </c>
      <c r="AL271" s="119"/>
      <c r="AM271" s="119"/>
      <c r="AN271" s="119"/>
      <c r="AO271" s="119"/>
      <c r="AP271" s="119">
        <v>0</v>
      </c>
      <c r="AQ271" s="119"/>
      <c r="AR271" s="119"/>
      <c r="AS271" s="119"/>
      <c r="AT271" s="119"/>
      <c r="AU271" s="119">
        <v>0</v>
      </c>
      <c r="AV271" s="119"/>
      <c r="AW271" s="119"/>
      <c r="AX271" s="119"/>
      <c r="AY271" s="119"/>
      <c r="AZ271" s="119">
        <v>0</v>
      </c>
      <c r="BA271" s="119"/>
      <c r="BB271" s="119"/>
      <c r="BC271" s="119"/>
      <c r="BD271" s="119"/>
      <c r="BE271" s="119">
        <v>0</v>
      </c>
      <c r="BF271" s="119"/>
      <c r="BG271" s="119"/>
      <c r="BH271" s="119"/>
      <c r="BI271" s="119"/>
    </row>
    <row r="272" spans="1:61" s="6" customFormat="1" ht="15" customHeight="1">
      <c r="A272" s="86">
        <v>0</v>
      </c>
      <c r="B272" s="87"/>
      <c r="C272" s="87"/>
      <c r="D272" s="113" t="s">
        <v>255</v>
      </c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2"/>
      <c r="Q272" s="111" t="s">
        <v>202</v>
      </c>
      <c r="R272" s="111"/>
      <c r="S272" s="111"/>
      <c r="T272" s="111"/>
      <c r="U272" s="111"/>
      <c r="V272" s="113"/>
      <c r="W272" s="101"/>
      <c r="X272" s="101"/>
      <c r="Y272" s="101"/>
      <c r="Z272" s="101"/>
      <c r="AA272" s="101"/>
      <c r="AB272" s="101"/>
      <c r="AC272" s="101"/>
      <c r="AD272" s="101"/>
      <c r="AE272" s="102"/>
      <c r="AF272" s="112">
        <v>0</v>
      </c>
      <c r="AG272" s="112"/>
      <c r="AH272" s="112"/>
      <c r="AI272" s="112"/>
      <c r="AJ272" s="112"/>
      <c r="AK272" s="112">
        <v>0</v>
      </c>
      <c r="AL272" s="112"/>
      <c r="AM272" s="112"/>
      <c r="AN272" s="112"/>
      <c r="AO272" s="112"/>
      <c r="AP272" s="112">
        <v>0</v>
      </c>
      <c r="AQ272" s="112"/>
      <c r="AR272" s="112"/>
      <c r="AS272" s="112"/>
      <c r="AT272" s="112"/>
      <c r="AU272" s="112">
        <v>0</v>
      </c>
      <c r="AV272" s="112"/>
      <c r="AW272" s="112"/>
      <c r="AX272" s="112"/>
      <c r="AY272" s="112"/>
      <c r="AZ272" s="112">
        <v>0</v>
      </c>
      <c r="BA272" s="112"/>
      <c r="BB272" s="112"/>
      <c r="BC272" s="112"/>
      <c r="BD272" s="112"/>
      <c r="BE272" s="112">
        <v>0</v>
      </c>
      <c r="BF272" s="112"/>
      <c r="BG272" s="112"/>
      <c r="BH272" s="112"/>
      <c r="BI272" s="112"/>
    </row>
    <row r="273" spans="1:64" s="99" customFormat="1" ht="14.25" customHeight="1">
      <c r="A273" s="89">
        <v>7</v>
      </c>
      <c r="B273" s="90"/>
      <c r="C273" s="90"/>
      <c r="D273" s="116" t="s">
        <v>215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4"/>
      <c r="Q273" s="27" t="s">
        <v>202</v>
      </c>
      <c r="R273" s="27"/>
      <c r="S273" s="27"/>
      <c r="T273" s="27"/>
      <c r="U273" s="27"/>
      <c r="V273" s="116" t="s">
        <v>248</v>
      </c>
      <c r="W273" s="93"/>
      <c r="X273" s="93"/>
      <c r="Y273" s="93"/>
      <c r="Z273" s="93"/>
      <c r="AA273" s="93"/>
      <c r="AB273" s="93"/>
      <c r="AC273" s="93"/>
      <c r="AD273" s="93"/>
      <c r="AE273" s="94"/>
      <c r="AF273" s="119">
        <v>0</v>
      </c>
      <c r="AG273" s="119"/>
      <c r="AH273" s="119"/>
      <c r="AI273" s="119"/>
      <c r="AJ273" s="119"/>
      <c r="AK273" s="119">
        <v>0</v>
      </c>
      <c r="AL273" s="119"/>
      <c r="AM273" s="119"/>
      <c r="AN273" s="119"/>
      <c r="AO273" s="119"/>
      <c r="AP273" s="119">
        <v>0</v>
      </c>
      <c r="AQ273" s="119"/>
      <c r="AR273" s="119"/>
      <c r="AS273" s="119"/>
      <c r="AT273" s="119"/>
      <c r="AU273" s="119">
        <v>0</v>
      </c>
      <c r="AV273" s="119"/>
      <c r="AW273" s="119"/>
      <c r="AX273" s="119"/>
      <c r="AY273" s="119"/>
      <c r="AZ273" s="119">
        <v>0</v>
      </c>
      <c r="BA273" s="119"/>
      <c r="BB273" s="119"/>
      <c r="BC273" s="119"/>
      <c r="BD273" s="119"/>
      <c r="BE273" s="119">
        <v>0</v>
      </c>
      <c r="BF273" s="119"/>
      <c r="BG273" s="119"/>
      <c r="BH273" s="119"/>
      <c r="BI273" s="119"/>
    </row>
    <row r="274" spans="1:64" s="99" customFormat="1" ht="30" customHeight="1">
      <c r="A274" s="89">
        <v>8</v>
      </c>
      <c r="B274" s="90"/>
      <c r="C274" s="90"/>
      <c r="D274" s="116" t="s">
        <v>256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4"/>
      <c r="Q274" s="27" t="s">
        <v>229</v>
      </c>
      <c r="R274" s="27"/>
      <c r="S274" s="27"/>
      <c r="T274" s="27"/>
      <c r="U274" s="27"/>
      <c r="V274" s="116" t="s">
        <v>248</v>
      </c>
      <c r="W274" s="93"/>
      <c r="X274" s="93"/>
      <c r="Y274" s="93"/>
      <c r="Z274" s="93"/>
      <c r="AA274" s="93"/>
      <c r="AB274" s="93"/>
      <c r="AC274" s="93"/>
      <c r="AD274" s="93"/>
      <c r="AE274" s="94"/>
      <c r="AF274" s="119">
        <v>0</v>
      </c>
      <c r="AG274" s="119"/>
      <c r="AH274" s="119"/>
      <c r="AI274" s="119"/>
      <c r="AJ274" s="119"/>
      <c r="AK274" s="119">
        <v>0</v>
      </c>
      <c r="AL274" s="119"/>
      <c r="AM274" s="119"/>
      <c r="AN274" s="119"/>
      <c r="AO274" s="119"/>
      <c r="AP274" s="119">
        <v>0</v>
      </c>
      <c r="AQ274" s="119"/>
      <c r="AR274" s="119"/>
      <c r="AS274" s="119"/>
      <c r="AT274" s="119"/>
      <c r="AU274" s="119">
        <v>0</v>
      </c>
      <c r="AV274" s="119"/>
      <c r="AW274" s="119"/>
      <c r="AX274" s="119"/>
      <c r="AY274" s="119"/>
      <c r="AZ274" s="119">
        <v>0</v>
      </c>
      <c r="BA274" s="119"/>
      <c r="BB274" s="119"/>
      <c r="BC274" s="119"/>
      <c r="BD274" s="119"/>
      <c r="BE274" s="119">
        <v>0</v>
      </c>
      <c r="BF274" s="119"/>
      <c r="BG274" s="119"/>
      <c r="BH274" s="119"/>
      <c r="BI274" s="119"/>
    </row>
    <row r="275" spans="1:64" s="99" customFormat="1" ht="30" customHeight="1">
      <c r="A275" s="89">
        <v>9</v>
      </c>
      <c r="B275" s="90"/>
      <c r="C275" s="90"/>
      <c r="D275" s="116" t="s">
        <v>257</v>
      </c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4"/>
      <c r="Q275" s="27" t="s">
        <v>258</v>
      </c>
      <c r="R275" s="27"/>
      <c r="S275" s="27"/>
      <c r="T275" s="27"/>
      <c r="U275" s="27"/>
      <c r="V275" s="116" t="s">
        <v>248</v>
      </c>
      <c r="W275" s="93"/>
      <c r="X275" s="93"/>
      <c r="Y275" s="93"/>
      <c r="Z275" s="93"/>
      <c r="AA275" s="93"/>
      <c r="AB275" s="93"/>
      <c r="AC275" s="93"/>
      <c r="AD275" s="93"/>
      <c r="AE275" s="94"/>
      <c r="AF275" s="119">
        <v>0</v>
      </c>
      <c r="AG275" s="119"/>
      <c r="AH275" s="119"/>
      <c r="AI275" s="119"/>
      <c r="AJ275" s="119"/>
      <c r="AK275" s="119">
        <v>0</v>
      </c>
      <c r="AL275" s="119"/>
      <c r="AM275" s="119"/>
      <c r="AN275" s="119"/>
      <c r="AO275" s="119"/>
      <c r="AP275" s="119">
        <v>0</v>
      </c>
      <c r="AQ275" s="119"/>
      <c r="AR275" s="119"/>
      <c r="AS275" s="119"/>
      <c r="AT275" s="119"/>
      <c r="AU275" s="119">
        <v>0</v>
      </c>
      <c r="AV275" s="119"/>
      <c r="AW275" s="119"/>
      <c r="AX275" s="119"/>
      <c r="AY275" s="119"/>
      <c r="AZ275" s="119">
        <v>0</v>
      </c>
      <c r="BA275" s="119"/>
      <c r="BB275" s="119"/>
      <c r="BC275" s="119"/>
      <c r="BD275" s="119"/>
      <c r="BE275" s="119">
        <v>0</v>
      </c>
      <c r="BF275" s="119"/>
      <c r="BG275" s="119"/>
      <c r="BH275" s="119"/>
      <c r="BI275" s="119"/>
    </row>
    <row r="276" spans="1:64" s="99" customFormat="1" ht="15">
      <c r="A276" s="89">
        <v>10</v>
      </c>
      <c r="B276" s="90"/>
      <c r="C276" s="90"/>
      <c r="D276" s="116" t="s">
        <v>241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4"/>
      <c r="Q276" s="27" t="s">
        <v>240</v>
      </c>
      <c r="R276" s="27"/>
      <c r="S276" s="27"/>
      <c r="T276" s="27"/>
      <c r="U276" s="27"/>
      <c r="V276" s="116" t="s">
        <v>248</v>
      </c>
      <c r="W276" s="93"/>
      <c r="X276" s="93"/>
      <c r="Y276" s="93"/>
      <c r="Z276" s="93"/>
      <c r="AA276" s="93"/>
      <c r="AB276" s="93"/>
      <c r="AC276" s="93"/>
      <c r="AD276" s="93"/>
      <c r="AE276" s="94"/>
      <c r="AF276" s="119">
        <v>0</v>
      </c>
      <c r="AG276" s="119"/>
      <c r="AH276" s="119"/>
      <c r="AI276" s="119"/>
      <c r="AJ276" s="119"/>
      <c r="AK276" s="119">
        <v>0</v>
      </c>
      <c r="AL276" s="119"/>
      <c r="AM276" s="119"/>
      <c r="AN276" s="119"/>
      <c r="AO276" s="119"/>
      <c r="AP276" s="119">
        <v>0</v>
      </c>
      <c r="AQ276" s="119"/>
      <c r="AR276" s="119"/>
      <c r="AS276" s="119"/>
      <c r="AT276" s="119"/>
      <c r="AU276" s="119">
        <v>0</v>
      </c>
      <c r="AV276" s="119"/>
      <c r="AW276" s="119"/>
      <c r="AX276" s="119"/>
      <c r="AY276" s="119"/>
      <c r="AZ276" s="119">
        <v>0</v>
      </c>
      <c r="BA276" s="119"/>
      <c r="BB276" s="119"/>
      <c r="BC276" s="119"/>
      <c r="BD276" s="119"/>
      <c r="BE276" s="119">
        <v>0</v>
      </c>
      <c r="BF276" s="119"/>
      <c r="BG276" s="119"/>
      <c r="BH276" s="119"/>
      <c r="BI276" s="119"/>
    </row>
    <row r="277" spans="1:64" s="99" customFormat="1" ht="15">
      <c r="A277" s="89">
        <v>11</v>
      </c>
      <c r="B277" s="90"/>
      <c r="C277" s="90"/>
      <c r="D277" s="116" t="s">
        <v>242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4"/>
      <c r="Q277" s="27" t="s">
        <v>243</v>
      </c>
      <c r="R277" s="27"/>
      <c r="S277" s="27"/>
      <c r="T277" s="27"/>
      <c r="U277" s="27"/>
      <c r="V277" s="116" t="s">
        <v>248</v>
      </c>
      <c r="W277" s="93"/>
      <c r="X277" s="93"/>
      <c r="Y277" s="93"/>
      <c r="Z277" s="93"/>
      <c r="AA277" s="93"/>
      <c r="AB277" s="93"/>
      <c r="AC277" s="93"/>
      <c r="AD277" s="93"/>
      <c r="AE277" s="94"/>
      <c r="AF277" s="119">
        <v>0</v>
      </c>
      <c r="AG277" s="119"/>
      <c r="AH277" s="119"/>
      <c r="AI277" s="119"/>
      <c r="AJ277" s="119"/>
      <c r="AK277" s="119">
        <v>0</v>
      </c>
      <c r="AL277" s="119"/>
      <c r="AM277" s="119"/>
      <c r="AN277" s="119"/>
      <c r="AO277" s="119"/>
      <c r="AP277" s="119">
        <v>0</v>
      </c>
      <c r="AQ277" s="119"/>
      <c r="AR277" s="119"/>
      <c r="AS277" s="119"/>
      <c r="AT277" s="119"/>
      <c r="AU277" s="119">
        <v>0</v>
      </c>
      <c r="AV277" s="119"/>
      <c r="AW277" s="119"/>
      <c r="AX277" s="119"/>
      <c r="AY277" s="119"/>
      <c r="AZ277" s="119">
        <v>0</v>
      </c>
      <c r="BA277" s="119"/>
      <c r="BB277" s="119"/>
      <c r="BC277" s="119"/>
      <c r="BD277" s="119"/>
      <c r="BE277" s="119">
        <v>0</v>
      </c>
      <c r="BF277" s="119"/>
      <c r="BG277" s="119"/>
      <c r="BH277" s="119"/>
      <c r="BI277" s="119"/>
    </row>
    <row r="278" spans="1:64" s="99" customFormat="1" ht="15">
      <c r="A278" s="89">
        <v>12</v>
      </c>
      <c r="B278" s="90"/>
      <c r="C278" s="90"/>
      <c r="D278" s="116" t="s">
        <v>244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4"/>
      <c r="Q278" s="27" t="s">
        <v>240</v>
      </c>
      <c r="R278" s="27"/>
      <c r="S278" s="27"/>
      <c r="T278" s="27"/>
      <c r="U278" s="27"/>
      <c r="V278" s="116" t="s">
        <v>248</v>
      </c>
      <c r="W278" s="93"/>
      <c r="X278" s="93"/>
      <c r="Y278" s="93"/>
      <c r="Z278" s="93"/>
      <c r="AA278" s="93"/>
      <c r="AB278" s="93"/>
      <c r="AC278" s="93"/>
      <c r="AD278" s="93"/>
      <c r="AE278" s="94"/>
      <c r="AF278" s="119">
        <v>0</v>
      </c>
      <c r="AG278" s="119"/>
      <c r="AH278" s="119"/>
      <c r="AI278" s="119"/>
      <c r="AJ278" s="119"/>
      <c r="AK278" s="119">
        <v>0</v>
      </c>
      <c r="AL278" s="119"/>
      <c r="AM278" s="119"/>
      <c r="AN278" s="119"/>
      <c r="AO278" s="119"/>
      <c r="AP278" s="119">
        <v>0</v>
      </c>
      <c r="AQ278" s="119"/>
      <c r="AR278" s="119"/>
      <c r="AS278" s="119"/>
      <c r="AT278" s="119"/>
      <c r="AU278" s="119">
        <v>0</v>
      </c>
      <c r="AV278" s="119"/>
      <c r="AW278" s="119"/>
      <c r="AX278" s="119"/>
      <c r="AY278" s="119"/>
      <c r="AZ278" s="119">
        <v>0</v>
      </c>
      <c r="BA278" s="119"/>
      <c r="BB278" s="119"/>
      <c r="BC278" s="119"/>
      <c r="BD278" s="119"/>
      <c r="BE278" s="119">
        <v>0</v>
      </c>
      <c r="BF278" s="119"/>
      <c r="BG278" s="119"/>
      <c r="BH278" s="119"/>
      <c r="BI278" s="119"/>
    </row>
    <row r="279" spans="1:64" s="6" customFormat="1" ht="14.25">
      <c r="A279" s="86">
        <v>0</v>
      </c>
      <c r="B279" s="87"/>
      <c r="C279" s="87"/>
      <c r="D279" s="113" t="s">
        <v>259</v>
      </c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2"/>
      <c r="Q279" s="111"/>
      <c r="R279" s="111"/>
      <c r="S279" s="111"/>
      <c r="T279" s="111"/>
      <c r="U279" s="111"/>
      <c r="V279" s="113"/>
      <c r="W279" s="101"/>
      <c r="X279" s="101"/>
      <c r="Y279" s="101"/>
      <c r="Z279" s="101"/>
      <c r="AA279" s="101"/>
      <c r="AB279" s="101"/>
      <c r="AC279" s="101"/>
      <c r="AD279" s="101"/>
      <c r="AE279" s="10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</row>
    <row r="280" spans="1:64" s="99" customFormat="1" ht="28.5" customHeight="1">
      <c r="A280" s="89">
        <v>0</v>
      </c>
      <c r="B280" s="90"/>
      <c r="C280" s="90"/>
      <c r="D280" s="116" t="s">
        <v>260</v>
      </c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4"/>
      <c r="Q280" s="27" t="s">
        <v>261</v>
      </c>
      <c r="R280" s="27"/>
      <c r="S280" s="27"/>
      <c r="T280" s="27"/>
      <c r="U280" s="27"/>
      <c r="V280" s="116" t="s">
        <v>248</v>
      </c>
      <c r="W280" s="93"/>
      <c r="X280" s="93"/>
      <c r="Y280" s="93"/>
      <c r="Z280" s="93"/>
      <c r="AA280" s="93"/>
      <c r="AB280" s="93"/>
      <c r="AC280" s="93"/>
      <c r="AD280" s="93"/>
      <c r="AE280" s="94"/>
      <c r="AF280" s="119">
        <v>0</v>
      </c>
      <c r="AG280" s="119"/>
      <c r="AH280" s="119"/>
      <c r="AI280" s="119"/>
      <c r="AJ280" s="119"/>
      <c r="AK280" s="119">
        <v>0</v>
      </c>
      <c r="AL280" s="119"/>
      <c r="AM280" s="119"/>
      <c r="AN280" s="119"/>
      <c r="AO280" s="119"/>
      <c r="AP280" s="119">
        <v>0</v>
      </c>
      <c r="AQ280" s="119"/>
      <c r="AR280" s="119"/>
      <c r="AS280" s="119"/>
      <c r="AT280" s="119"/>
      <c r="AU280" s="119">
        <v>0</v>
      </c>
      <c r="AV280" s="119"/>
      <c r="AW280" s="119"/>
      <c r="AX280" s="119"/>
      <c r="AY280" s="119"/>
      <c r="AZ280" s="119">
        <v>0</v>
      </c>
      <c r="BA280" s="119"/>
      <c r="BB280" s="119"/>
      <c r="BC280" s="119"/>
      <c r="BD280" s="119"/>
      <c r="BE280" s="119">
        <v>0</v>
      </c>
      <c r="BF280" s="119"/>
      <c r="BG280" s="119"/>
      <c r="BH280" s="119"/>
      <c r="BI280" s="119"/>
    </row>
    <row r="281" spans="1:64" s="99" customFormat="1" ht="15" customHeight="1">
      <c r="A281" s="89">
        <v>1</v>
      </c>
      <c r="B281" s="90"/>
      <c r="C281" s="90"/>
      <c r="D281" s="116" t="s">
        <v>262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4"/>
      <c r="Q281" s="27" t="s">
        <v>253</v>
      </c>
      <c r="R281" s="27"/>
      <c r="S281" s="27"/>
      <c r="T281" s="27"/>
      <c r="U281" s="27"/>
      <c r="V281" s="116" t="s">
        <v>248</v>
      </c>
      <c r="W281" s="93"/>
      <c r="X281" s="93"/>
      <c r="Y281" s="93"/>
      <c r="Z281" s="93"/>
      <c r="AA281" s="93"/>
      <c r="AB281" s="93"/>
      <c r="AC281" s="93"/>
      <c r="AD281" s="93"/>
      <c r="AE281" s="94"/>
      <c r="AF281" s="119">
        <v>0</v>
      </c>
      <c r="AG281" s="119"/>
      <c r="AH281" s="119"/>
      <c r="AI281" s="119"/>
      <c r="AJ281" s="119"/>
      <c r="AK281" s="119">
        <v>0</v>
      </c>
      <c r="AL281" s="119"/>
      <c r="AM281" s="119"/>
      <c r="AN281" s="119"/>
      <c r="AO281" s="119"/>
      <c r="AP281" s="119">
        <v>0</v>
      </c>
      <c r="AQ281" s="119"/>
      <c r="AR281" s="119"/>
      <c r="AS281" s="119"/>
      <c r="AT281" s="119"/>
      <c r="AU281" s="119">
        <v>0</v>
      </c>
      <c r="AV281" s="119"/>
      <c r="AW281" s="119"/>
      <c r="AX281" s="119"/>
      <c r="AY281" s="119"/>
      <c r="AZ281" s="119">
        <v>0</v>
      </c>
      <c r="BA281" s="119"/>
      <c r="BB281" s="119"/>
      <c r="BC281" s="119"/>
      <c r="BD281" s="119"/>
      <c r="BE281" s="119">
        <v>0</v>
      </c>
      <c r="BF281" s="119"/>
      <c r="BG281" s="119"/>
      <c r="BH281" s="119"/>
      <c r="BI281" s="119"/>
    </row>
    <row r="282" spans="1:64" s="99" customFormat="1" ht="45" customHeight="1">
      <c r="A282" s="89">
        <v>2</v>
      </c>
      <c r="B282" s="90"/>
      <c r="C282" s="90"/>
      <c r="D282" s="116" t="s">
        <v>263</v>
      </c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4"/>
      <c r="Q282" s="27" t="s">
        <v>261</v>
      </c>
      <c r="R282" s="27"/>
      <c r="S282" s="27"/>
      <c r="T282" s="27"/>
      <c r="U282" s="27"/>
      <c r="V282" s="116" t="s">
        <v>248</v>
      </c>
      <c r="W282" s="93"/>
      <c r="X282" s="93"/>
      <c r="Y282" s="93"/>
      <c r="Z282" s="93"/>
      <c r="AA282" s="93"/>
      <c r="AB282" s="93"/>
      <c r="AC282" s="93"/>
      <c r="AD282" s="93"/>
      <c r="AE282" s="94"/>
      <c r="AF282" s="119">
        <v>0</v>
      </c>
      <c r="AG282" s="119"/>
      <c r="AH282" s="119"/>
      <c r="AI282" s="119"/>
      <c r="AJ282" s="119"/>
      <c r="AK282" s="119">
        <v>0</v>
      </c>
      <c r="AL282" s="119"/>
      <c r="AM282" s="119"/>
      <c r="AN282" s="119"/>
      <c r="AO282" s="119"/>
      <c r="AP282" s="119">
        <v>0</v>
      </c>
      <c r="AQ282" s="119"/>
      <c r="AR282" s="119"/>
      <c r="AS282" s="119"/>
      <c r="AT282" s="119"/>
      <c r="AU282" s="119">
        <v>0</v>
      </c>
      <c r="AV282" s="119"/>
      <c r="AW282" s="119"/>
      <c r="AX282" s="119"/>
      <c r="AY282" s="119"/>
      <c r="AZ282" s="119">
        <v>0</v>
      </c>
      <c r="BA282" s="119"/>
      <c r="BB282" s="119"/>
      <c r="BC282" s="119"/>
      <c r="BD282" s="119"/>
      <c r="BE282" s="119">
        <v>0</v>
      </c>
      <c r="BF282" s="119"/>
      <c r="BG282" s="119"/>
      <c r="BH282" s="119"/>
      <c r="BI282" s="119"/>
    </row>
    <row r="283" spans="1:64" s="99" customFormat="1" ht="30" customHeight="1">
      <c r="A283" s="89">
        <v>3</v>
      </c>
      <c r="B283" s="90"/>
      <c r="C283" s="90"/>
      <c r="D283" s="116" t="s">
        <v>264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4"/>
      <c r="Q283" s="27" t="s">
        <v>261</v>
      </c>
      <c r="R283" s="27"/>
      <c r="S283" s="27"/>
      <c r="T283" s="27"/>
      <c r="U283" s="27"/>
      <c r="V283" s="116" t="s">
        <v>248</v>
      </c>
      <c r="W283" s="93"/>
      <c r="X283" s="93"/>
      <c r="Y283" s="93"/>
      <c r="Z283" s="93"/>
      <c r="AA283" s="93"/>
      <c r="AB283" s="93"/>
      <c r="AC283" s="93"/>
      <c r="AD283" s="93"/>
      <c r="AE283" s="94"/>
      <c r="AF283" s="119">
        <v>0</v>
      </c>
      <c r="AG283" s="119"/>
      <c r="AH283" s="119"/>
      <c r="AI283" s="119"/>
      <c r="AJ283" s="119"/>
      <c r="AK283" s="119">
        <v>0</v>
      </c>
      <c r="AL283" s="119"/>
      <c r="AM283" s="119"/>
      <c r="AN283" s="119"/>
      <c r="AO283" s="119"/>
      <c r="AP283" s="119">
        <v>0</v>
      </c>
      <c r="AQ283" s="119"/>
      <c r="AR283" s="119"/>
      <c r="AS283" s="119"/>
      <c r="AT283" s="119"/>
      <c r="AU283" s="119">
        <v>0</v>
      </c>
      <c r="AV283" s="119"/>
      <c r="AW283" s="119"/>
      <c r="AX283" s="119"/>
      <c r="AY283" s="119"/>
      <c r="AZ283" s="119">
        <v>0</v>
      </c>
      <c r="BA283" s="119"/>
      <c r="BB283" s="119"/>
      <c r="BC283" s="119"/>
      <c r="BD283" s="119"/>
      <c r="BE283" s="119">
        <v>0</v>
      </c>
      <c r="BF283" s="119"/>
      <c r="BG283" s="119"/>
      <c r="BH283" s="119"/>
      <c r="BI283" s="119"/>
    </row>
    <row r="284" spans="1:64" s="99" customFormat="1" ht="15">
      <c r="A284" s="89">
        <v>4</v>
      </c>
      <c r="B284" s="90"/>
      <c r="C284" s="90"/>
      <c r="D284" s="116" t="s">
        <v>241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4"/>
      <c r="Q284" s="27" t="s">
        <v>261</v>
      </c>
      <c r="R284" s="27"/>
      <c r="S284" s="27"/>
      <c r="T284" s="27"/>
      <c r="U284" s="27"/>
      <c r="V284" s="116" t="s">
        <v>248</v>
      </c>
      <c r="W284" s="93"/>
      <c r="X284" s="93"/>
      <c r="Y284" s="93"/>
      <c r="Z284" s="93"/>
      <c r="AA284" s="93"/>
      <c r="AB284" s="93"/>
      <c r="AC284" s="93"/>
      <c r="AD284" s="93"/>
      <c r="AE284" s="94"/>
      <c r="AF284" s="119">
        <v>0</v>
      </c>
      <c r="AG284" s="119"/>
      <c r="AH284" s="119"/>
      <c r="AI284" s="119"/>
      <c r="AJ284" s="119"/>
      <c r="AK284" s="119">
        <v>0</v>
      </c>
      <c r="AL284" s="119"/>
      <c r="AM284" s="119"/>
      <c r="AN284" s="119"/>
      <c r="AO284" s="119"/>
      <c r="AP284" s="119">
        <v>0</v>
      </c>
      <c r="AQ284" s="119"/>
      <c r="AR284" s="119"/>
      <c r="AS284" s="119"/>
      <c r="AT284" s="119"/>
      <c r="AU284" s="119">
        <v>0</v>
      </c>
      <c r="AV284" s="119"/>
      <c r="AW284" s="119"/>
      <c r="AX284" s="119"/>
      <c r="AY284" s="119"/>
      <c r="AZ284" s="119">
        <v>0</v>
      </c>
      <c r="BA284" s="119"/>
      <c r="BB284" s="119"/>
      <c r="BC284" s="119"/>
      <c r="BD284" s="119"/>
      <c r="BE284" s="119">
        <v>0</v>
      </c>
      <c r="BF284" s="119"/>
      <c r="BG284" s="119"/>
      <c r="BH284" s="119"/>
      <c r="BI284" s="119"/>
    </row>
    <row r="285" spans="1:64" s="99" customFormat="1" ht="15">
      <c r="A285" s="89">
        <v>5</v>
      </c>
      <c r="B285" s="90"/>
      <c r="C285" s="90"/>
      <c r="D285" s="116" t="s">
        <v>242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4"/>
      <c r="Q285" s="27" t="s">
        <v>261</v>
      </c>
      <c r="R285" s="27"/>
      <c r="S285" s="27"/>
      <c r="T285" s="27"/>
      <c r="U285" s="27"/>
      <c r="V285" s="116" t="s">
        <v>248</v>
      </c>
      <c r="W285" s="93"/>
      <c r="X285" s="93"/>
      <c r="Y285" s="93"/>
      <c r="Z285" s="93"/>
      <c r="AA285" s="93"/>
      <c r="AB285" s="93"/>
      <c r="AC285" s="93"/>
      <c r="AD285" s="93"/>
      <c r="AE285" s="94"/>
      <c r="AF285" s="119">
        <v>0</v>
      </c>
      <c r="AG285" s="119"/>
      <c r="AH285" s="119"/>
      <c r="AI285" s="119"/>
      <c r="AJ285" s="119"/>
      <c r="AK285" s="119">
        <v>0</v>
      </c>
      <c r="AL285" s="119"/>
      <c r="AM285" s="119"/>
      <c r="AN285" s="119"/>
      <c r="AO285" s="119"/>
      <c r="AP285" s="119">
        <v>0</v>
      </c>
      <c r="AQ285" s="119"/>
      <c r="AR285" s="119"/>
      <c r="AS285" s="119"/>
      <c r="AT285" s="119"/>
      <c r="AU285" s="119">
        <v>0</v>
      </c>
      <c r="AV285" s="119"/>
      <c r="AW285" s="119"/>
      <c r="AX285" s="119"/>
      <c r="AY285" s="119"/>
      <c r="AZ285" s="119">
        <v>0</v>
      </c>
      <c r="BA285" s="119"/>
      <c r="BB285" s="119"/>
      <c r="BC285" s="119"/>
      <c r="BD285" s="119"/>
      <c r="BE285" s="119">
        <v>0</v>
      </c>
      <c r="BF285" s="119"/>
      <c r="BG285" s="119"/>
      <c r="BH285" s="119"/>
      <c r="BI285" s="119"/>
    </row>
    <row r="286" spans="1:64" s="99" customFormat="1" ht="15">
      <c r="A286" s="89">
        <v>6</v>
      </c>
      <c r="B286" s="90"/>
      <c r="C286" s="90"/>
      <c r="D286" s="116" t="s">
        <v>244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4"/>
      <c r="Q286" s="27" t="s">
        <v>261</v>
      </c>
      <c r="R286" s="27"/>
      <c r="S286" s="27"/>
      <c r="T286" s="27"/>
      <c r="U286" s="27"/>
      <c r="V286" s="116" t="s">
        <v>248</v>
      </c>
      <c r="W286" s="93"/>
      <c r="X286" s="93"/>
      <c r="Y286" s="93"/>
      <c r="Z286" s="93"/>
      <c r="AA286" s="93"/>
      <c r="AB286" s="93"/>
      <c r="AC286" s="93"/>
      <c r="AD286" s="93"/>
      <c r="AE286" s="94"/>
      <c r="AF286" s="119">
        <v>0</v>
      </c>
      <c r="AG286" s="119"/>
      <c r="AH286" s="119"/>
      <c r="AI286" s="119"/>
      <c r="AJ286" s="119"/>
      <c r="AK286" s="119">
        <v>0</v>
      </c>
      <c r="AL286" s="119"/>
      <c r="AM286" s="119"/>
      <c r="AN286" s="119"/>
      <c r="AO286" s="119"/>
      <c r="AP286" s="119">
        <v>0</v>
      </c>
      <c r="AQ286" s="119"/>
      <c r="AR286" s="119"/>
      <c r="AS286" s="119"/>
      <c r="AT286" s="119"/>
      <c r="AU286" s="119">
        <v>0</v>
      </c>
      <c r="AV286" s="119"/>
      <c r="AW286" s="119"/>
      <c r="AX286" s="119"/>
      <c r="AY286" s="119"/>
      <c r="AZ286" s="119">
        <v>0</v>
      </c>
      <c r="BA286" s="119"/>
      <c r="BB286" s="119"/>
      <c r="BC286" s="119"/>
      <c r="BD286" s="119"/>
      <c r="BE286" s="119">
        <v>0</v>
      </c>
      <c r="BF286" s="119"/>
      <c r="BG286" s="119"/>
      <c r="BH286" s="119"/>
      <c r="BI286" s="119"/>
    </row>
    <row r="288" spans="1:64" ht="14.25" customHeight="1">
      <c r="A288" s="29" t="s">
        <v>124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</row>
    <row r="289" spans="1:79" ht="15" customHeight="1">
      <c r="A289" s="44" t="s">
        <v>291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</row>
    <row r="290" spans="1:79" ht="12.95" customHeight="1">
      <c r="A290" s="54" t="s">
        <v>19</v>
      </c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6"/>
      <c r="U290" s="27" t="s">
        <v>292</v>
      </c>
      <c r="V290" s="27"/>
      <c r="W290" s="27"/>
      <c r="X290" s="27"/>
      <c r="Y290" s="27"/>
      <c r="Z290" s="27"/>
      <c r="AA290" s="27"/>
      <c r="AB290" s="27"/>
      <c r="AC290" s="27"/>
      <c r="AD290" s="27"/>
      <c r="AE290" s="27" t="s">
        <v>295</v>
      </c>
      <c r="AF290" s="27"/>
      <c r="AG290" s="27"/>
      <c r="AH290" s="27"/>
      <c r="AI290" s="27"/>
      <c r="AJ290" s="27"/>
      <c r="AK290" s="27"/>
      <c r="AL290" s="27"/>
      <c r="AM290" s="27"/>
      <c r="AN290" s="27"/>
      <c r="AO290" s="27" t="s">
        <v>302</v>
      </c>
      <c r="AP290" s="27"/>
      <c r="AQ290" s="27"/>
      <c r="AR290" s="27"/>
      <c r="AS290" s="27"/>
      <c r="AT290" s="27"/>
      <c r="AU290" s="27"/>
      <c r="AV290" s="27"/>
      <c r="AW290" s="27"/>
      <c r="AX290" s="27"/>
      <c r="AY290" s="27" t="s">
        <v>313</v>
      </c>
      <c r="AZ290" s="27"/>
      <c r="BA290" s="27"/>
      <c r="BB290" s="27"/>
      <c r="BC290" s="27"/>
      <c r="BD290" s="27"/>
      <c r="BE290" s="27"/>
      <c r="BF290" s="27"/>
      <c r="BG290" s="27"/>
      <c r="BH290" s="27"/>
      <c r="BI290" s="27" t="s">
        <v>318</v>
      </c>
      <c r="BJ290" s="27"/>
      <c r="BK290" s="27"/>
      <c r="BL290" s="27"/>
      <c r="BM290" s="27"/>
      <c r="BN290" s="27"/>
      <c r="BO290" s="27"/>
      <c r="BP290" s="27"/>
      <c r="BQ290" s="27"/>
      <c r="BR290" s="27"/>
    </row>
    <row r="291" spans="1:79" ht="30" customHeight="1">
      <c r="A291" s="57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9"/>
      <c r="U291" s="27" t="s">
        <v>4</v>
      </c>
      <c r="V291" s="27"/>
      <c r="W291" s="27"/>
      <c r="X291" s="27"/>
      <c r="Y291" s="27"/>
      <c r="Z291" s="27" t="s">
        <v>3</v>
      </c>
      <c r="AA291" s="27"/>
      <c r="AB291" s="27"/>
      <c r="AC291" s="27"/>
      <c r="AD291" s="27"/>
      <c r="AE291" s="27" t="s">
        <v>4</v>
      </c>
      <c r="AF291" s="27"/>
      <c r="AG291" s="27"/>
      <c r="AH291" s="27"/>
      <c r="AI291" s="27"/>
      <c r="AJ291" s="27" t="s">
        <v>3</v>
      </c>
      <c r="AK291" s="27"/>
      <c r="AL291" s="27"/>
      <c r="AM291" s="27"/>
      <c r="AN291" s="27"/>
      <c r="AO291" s="27" t="s">
        <v>4</v>
      </c>
      <c r="AP291" s="27"/>
      <c r="AQ291" s="27"/>
      <c r="AR291" s="27"/>
      <c r="AS291" s="27"/>
      <c r="AT291" s="27" t="s">
        <v>3</v>
      </c>
      <c r="AU291" s="27"/>
      <c r="AV291" s="27"/>
      <c r="AW291" s="27"/>
      <c r="AX291" s="27"/>
      <c r="AY291" s="27" t="s">
        <v>4</v>
      </c>
      <c r="AZ291" s="27"/>
      <c r="BA291" s="27"/>
      <c r="BB291" s="27"/>
      <c r="BC291" s="27"/>
      <c r="BD291" s="27" t="s">
        <v>3</v>
      </c>
      <c r="BE291" s="27"/>
      <c r="BF291" s="27"/>
      <c r="BG291" s="27"/>
      <c r="BH291" s="27"/>
      <c r="BI291" s="27" t="s">
        <v>4</v>
      </c>
      <c r="BJ291" s="27"/>
      <c r="BK291" s="27"/>
      <c r="BL291" s="27"/>
      <c r="BM291" s="27"/>
      <c r="BN291" s="27" t="s">
        <v>3</v>
      </c>
      <c r="BO291" s="27"/>
      <c r="BP291" s="27"/>
      <c r="BQ291" s="27"/>
      <c r="BR291" s="27"/>
    </row>
    <row r="292" spans="1:79" ht="15" customHeight="1">
      <c r="A292" s="36">
        <v>1</v>
      </c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8"/>
      <c r="U292" s="27">
        <v>2</v>
      </c>
      <c r="V292" s="27"/>
      <c r="W292" s="27"/>
      <c r="X292" s="27"/>
      <c r="Y292" s="27"/>
      <c r="Z292" s="27">
        <v>3</v>
      </c>
      <c r="AA292" s="27"/>
      <c r="AB292" s="27"/>
      <c r="AC292" s="27"/>
      <c r="AD292" s="27"/>
      <c r="AE292" s="27">
        <v>4</v>
      </c>
      <c r="AF292" s="27"/>
      <c r="AG292" s="27"/>
      <c r="AH292" s="27"/>
      <c r="AI292" s="27"/>
      <c r="AJ292" s="27">
        <v>5</v>
      </c>
      <c r="AK292" s="27"/>
      <c r="AL292" s="27"/>
      <c r="AM292" s="27"/>
      <c r="AN292" s="27"/>
      <c r="AO292" s="27">
        <v>6</v>
      </c>
      <c r="AP292" s="27"/>
      <c r="AQ292" s="27"/>
      <c r="AR292" s="27"/>
      <c r="AS292" s="27"/>
      <c r="AT292" s="27">
        <v>7</v>
      </c>
      <c r="AU292" s="27"/>
      <c r="AV292" s="27"/>
      <c r="AW292" s="27"/>
      <c r="AX292" s="27"/>
      <c r="AY292" s="27">
        <v>8</v>
      </c>
      <c r="AZ292" s="27"/>
      <c r="BA292" s="27"/>
      <c r="BB292" s="27"/>
      <c r="BC292" s="27"/>
      <c r="BD292" s="27">
        <v>9</v>
      </c>
      <c r="BE292" s="27"/>
      <c r="BF292" s="27"/>
      <c r="BG292" s="27"/>
      <c r="BH292" s="27"/>
      <c r="BI292" s="27">
        <v>10</v>
      </c>
      <c r="BJ292" s="27"/>
      <c r="BK292" s="27"/>
      <c r="BL292" s="27"/>
      <c r="BM292" s="27"/>
      <c r="BN292" s="27">
        <v>11</v>
      </c>
      <c r="BO292" s="27"/>
      <c r="BP292" s="27"/>
      <c r="BQ292" s="27"/>
      <c r="BR292" s="27"/>
    </row>
    <row r="293" spans="1:79" s="1" customFormat="1" ht="15.75" hidden="1" customHeight="1">
      <c r="A293" s="39" t="s">
        <v>57</v>
      </c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1"/>
      <c r="U293" s="26" t="s">
        <v>65</v>
      </c>
      <c r="V293" s="26"/>
      <c r="W293" s="26"/>
      <c r="X293" s="26"/>
      <c r="Y293" s="26"/>
      <c r="Z293" s="30" t="s">
        <v>66</v>
      </c>
      <c r="AA293" s="30"/>
      <c r="AB293" s="30"/>
      <c r="AC293" s="30"/>
      <c r="AD293" s="30"/>
      <c r="AE293" s="26" t="s">
        <v>67</v>
      </c>
      <c r="AF293" s="26"/>
      <c r="AG293" s="26"/>
      <c r="AH293" s="26"/>
      <c r="AI293" s="26"/>
      <c r="AJ293" s="30" t="s">
        <v>68</v>
      </c>
      <c r="AK293" s="30"/>
      <c r="AL293" s="30"/>
      <c r="AM293" s="30"/>
      <c r="AN293" s="30"/>
      <c r="AO293" s="26" t="s">
        <v>58</v>
      </c>
      <c r="AP293" s="26"/>
      <c r="AQ293" s="26"/>
      <c r="AR293" s="26"/>
      <c r="AS293" s="26"/>
      <c r="AT293" s="30" t="s">
        <v>59</v>
      </c>
      <c r="AU293" s="30"/>
      <c r="AV293" s="30"/>
      <c r="AW293" s="30"/>
      <c r="AX293" s="30"/>
      <c r="AY293" s="26" t="s">
        <v>60</v>
      </c>
      <c r="AZ293" s="26"/>
      <c r="BA293" s="26"/>
      <c r="BB293" s="26"/>
      <c r="BC293" s="26"/>
      <c r="BD293" s="30" t="s">
        <v>61</v>
      </c>
      <c r="BE293" s="30"/>
      <c r="BF293" s="30"/>
      <c r="BG293" s="30"/>
      <c r="BH293" s="30"/>
      <c r="BI293" s="26" t="s">
        <v>62</v>
      </c>
      <c r="BJ293" s="26"/>
      <c r="BK293" s="26"/>
      <c r="BL293" s="26"/>
      <c r="BM293" s="26"/>
      <c r="BN293" s="30" t="s">
        <v>63</v>
      </c>
      <c r="BO293" s="30"/>
      <c r="BP293" s="30"/>
      <c r="BQ293" s="30"/>
      <c r="BR293" s="30"/>
      <c r="CA293" t="s">
        <v>41</v>
      </c>
    </row>
    <row r="294" spans="1:79" s="6" customFormat="1" ht="12.75" customHeight="1">
      <c r="A294" s="100" t="s">
        <v>265</v>
      </c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2"/>
      <c r="U294" s="120">
        <v>7502000</v>
      </c>
      <c r="V294" s="120"/>
      <c r="W294" s="120"/>
      <c r="X294" s="120"/>
      <c r="Y294" s="120"/>
      <c r="Z294" s="120">
        <v>0</v>
      </c>
      <c r="AA294" s="120"/>
      <c r="AB294" s="120"/>
      <c r="AC294" s="120"/>
      <c r="AD294" s="120"/>
      <c r="AE294" s="120">
        <v>8711159</v>
      </c>
      <c r="AF294" s="120"/>
      <c r="AG294" s="120"/>
      <c r="AH294" s="120"/>
      <c r="AI294" s="120"/>
      <c r="AJ294" s="120">
        <v>0</v>
      </c>
      <c r="AK294" s="120"/>
      <c r="AL294" s="120"/>
      <c r="AM294" s="120"/>
      <c r="AN294" s="120"/>
      <c r="AO294" s="120">
        <v>15110492</v>
      </c>
      <c r="AP294" s="120"/>
      <c r="AQ294" s="120"/>
      <c r="AR294" s="120"/>
      <c r="AS294" s="120"/>
      <c r="AT294" s="120">
        <v>3</v>
      </c>
      <c r="AU294" s="120"/>
      <c r="AV294" s="120"/>
      <c r="AW294" s="120"/>
      <c r="AX294" s="120"/>
      <c r="AY294" s="120">
        <v>0</v>
      </c>
      <c r="AZ294" s="120"/>
      <c r="BA294" s="120"/>
      <c r="BB294" s="120"/>
      <c r="BC294" s="120"/>
      <c r="BD294" s="120">
        <v>0</v>
      </c>
      <c r="BE294" s="120"/>
      <c r="BF294" s="120"/>
      <c r="BG294" s="120"/>
      <c r="BH294" s="120"/>
      <c r="BI294" s="120">
        <v>0</v>
      </c>
      <c r="BJ294" s="120"/>
      <c r="BK294" s="120"/>
      <c r="BL294" s="120"/>
      <c r="BM294" s="120"/>
      <c r="BN294" s="120">
        <v>0</v>
      </c>
      <c r="BO294" s="120"/>
      <c r="BP294" s="120"/>
      <c r="BQ294" s="120"/>
      <c r="BR294" s="120"/>
      <c r="CA294" s="6" t="s">
        <v>42</v>
      </c>
    </row>
    <row r="295" spans="1:79" s="99" customFormat="1" ht="12.75" customHeight="1">
      <c r="A295" s="92" t="s">
        <v>266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4"/>
      <c r="U295" s="121">
        <v>6804100</v>
      </c>
      <c r="V295" s="121"/>
      <c r="W295" s="121"/>
      <c r="X295" s="121"/>
      <c r="Y295" s="121"/>
      <c r="Z295" s="121">
        <v>0</v>
      </c>
      <c r="AA295" s="121"/>
      <c r="AB295" s="121"/>
      <c r="AC295" s="121"/>
      <c r="AD295" s="121"/>
      <c r="AE295" s="121">
        <v>7411000</v>
      </c>
      <c r="AF295" s="121"/>
      <c r="AG295" s="121"/>
      <c r="AH295" s="121"/>
      <c r="AI295" s="121"/>
      <c r="AJ295" s="121">
        <v>0</v>
      </c>
      <c r="AK295" s="121"/>
      <c r="AL295" s="121"/>
      <c r="AM295" s="121"/>
      <c r="AN295" s="121"/>
      <c r="AO295" s="121">
        <v>7038605</v>
      </c>
      <c r="AP295" s="121"/>
      <c r="AQ295" s="121"/>
      <c r="AR295" s="121"/>
      <c r="AS295" s="121"/>
      <c r="AT295" s="121">
        <v>3</v>
      </c>
      <c r="AU295" s="121"/>
      <c r="AV295" s="121"/>
      <c r="AW295" s="121"/>
      <c r="AX295" s="121"/>
      <c r="AY295" s="121">
        <v>0</v>
      </c>
      <c r="AZ295" s="121"/>
      <c r="BA295" s="121"/>
      <c r="BB295" s="121"/>
      <c r="BC295" s="121"/>
      <c r="BD295" s="121">
        <v>0</v>
      </c>
      <c r="BE295" s="121"/>
      <c r="BF295" s="121"/>
      <c r="BG295" s="121"/>
      <c r="BH295" s="121"/>
      <c r="BI295" s="121">
        <v>0</v>
      </c>
      <c r="BJ295" s="121"/>
      <c r="BK295" s="121"/>
      <c r="BL295" s="121"/>
      <c r="BM295" s="121"/>
      <c r="BN295" s="121">
        <v>0</v>
      </c>
      <c r="BO295" s="121"/>
      <c r="BP295" s="121"/>
      <c r="BQ295" s="121"/>
      <c r="BR295" s="121"/>
    </row>
    <row r="296" spans="1:79" s="99" customFormat="1" ht="12.75" customHeight="1">
      <c r="A296" s="92" t="s">
        <v>267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4"/>
      <c r="U296" s="121">
        <v>0</v>
      </c>
      <c r="V296" s="121"/>
      <c r="W296" s="121"/>
      <c r="X296" s="121"/>
      <c r="Y296" s="121"/>
      <c r="Z296" s="121">
        <v>0</v>
      </c>
      <c r="AA296" s="121"/>
      <c r="AB296" s="121"/>
      <c r="AC296" s="121"/>
      <c r="AD296" s="121"/>
      <c r="AE296" s="121">
        <v>1150454</v>
      </c>
      <c r="AF296" s="121"/>
      <c r="AG296" s="121"/>
      <c r="AH296" s="121"/>
      <c r="AI296" s="121"/>
      <c r="AJ296" s="121">
        <v>0</v>
      </c>
      <c r="AK296" s="121"/>
      <c r="AL296" s="121"/>
      <c r="AM296" s="121"/>
      <c r="AN296" s="121"/>
      <c r="AO296" s="121">
        <v>7976257</v>
      </c>
      <c r="AP296" s="121"/>
      <c r="AQ296" s="121"/>
      <c r="AR296" s="121"/>
      <c r="AS296" s="121"/>
      <c r="AT296" s="121">
        <v>0</v>
      </c>
      <c r="AU296" s="121"/>
      <c r="AV296" s="121"/>
      <c r="AW296" s="121"/>
      <c r="AX296" s="121"/>
      <c r="AY296" s="121">
        <v>0</v>
      </c>
      <c r="AZ296" s="121"/>
      <c r="BA296" s="121"/>
      <c r="BB296" s="121"/>
      <c r="BC296" s="121"/>
      <c r="BD296" s="121">
        <v>0</v>
      </c>
      <c r="BE296" s="121"/>
      <c r="BF296" s="121"/>
      <c r="BG296" s="121"/>
      <c r="BH296" s="121"/>
      <c r="BI296" s="121">
        <v>0</v>
      </c>
      <c r="BJ296" s="121"/>
      <c r="BK296" s="121"/>
      <c r="BL296" s="121"/>
      <c r="BM296" s="121"/>
      <c r="BN296" s="121">
        <v>0</v>
      </c>
      <c r="BO296" s="121"/>
      <c r="BP296" s="121"/>
      <c r="BQ296" s="121"/>
      <c r="BR296" s="121"/>
    </row>
    <row r="297" spans="1:79" s="99" customFormat="1" ht="12.75" customHeight="1">
      <c r="A297" s="92" t="s">
        <v>268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4"/>
      <c r="U297" s="121">
        <v>697900</v>
      </c>
      <c r="V297" s="121"/>
      <c r="W297" s="121"/>
      <c r="X297" s="121"/>
      <c r="Y297" s="121"/>
      <c r="Z297" s="121">
        <v>0</v>
      </c>
      <c r="AA297" s="121"/>
      <c r="AB297" s="121"/>
      <c r="AC297" s="121"/>
      <c r="AD297" s="121"/>
      <c r="AE297" s="121">
        <v>149705</v>
      </c>
      <c r="AF297" s="121"/>
      <c r="AG297" s="121"/>
      <c r="AH297" s="121"/>
      <c r="AI297" s="121"/>
      <c r="AJ297" s="121">
        <v>0</v>
      </c>
      <c r="AK297" s="121"/>
      <c r="AL297" s="121"/>
      <c r="AM297" s="121"/>
      <c r="AN297" s="121"/>
      <c r="AO297" s="121">
        <v>95630</v>
      </c>
      <c r="AP297" s="121"/>
      <c r="AQ297" s="121"/>
      <c r="AR297" s="121"/>
      <c r="AS297" s="121"/>
      <c r="AT297" s="121">
        <v>0</v>
      </c>
      <c r="AU297" s="121"/>
      <c r="AV297" s="121"/>
      <c r="AW297" s="121"/>
      <c r="AX297" s="121"/>
      <c r="AY297" s="121">
        <v>0</v>
      </c>
      <c r="AZ297" s="121"/>
      <c r="BA297" s="121"/>
      <c r="BB297" s="121"/>
      <c r="BC297" s="121"/>
      <c r="BD297" s="121">
        <v>0</v>
      </c>
      <c r="BE297" s="121"/>
      <c r="BF297" s="121"/>
      <c r="BG297" s="121"/>
      <c r="BH297" s="121"/>
      <c r="BI297" s="121">
        <v>0</v>
      </c>
      <c r="BJ297" s="121"/>
      <c r="BK297" s="121"/>
      <c r="BL297" s="121"/>
      <c r="BM297" s="121"/>
      <c r="BN297" s="121">
        <v>0</v>
      </c>
      <c r="BO297" s="121"/>
      <c r="BP297" s="121"/>
      <c r="BQ297" s="121"/>
      <c r="BR297" s="121"/>
    </row>
    <row r="298" spans="1:79" s="99" customFormat="1" ht="12.75" customHeight="1">
      <c r="A298" s="92" t="s">
        <v>269</v>
      </c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4"/>
      <c r="U298" s="121">
        <v>224200</v>
      </c>
      <c r="V298" s="121"/>
      <c r="W298" s="121"/>
      <c r="X298" s="121"/>
      <c r="Y298" s="121"/>
      <c r="Z298" s="121">
        <v>0</v>
      </c>
      <c r="AA298" s="121"/>
      <c r="AB298" s="121"/>
      <c r="AC298" s="121"/>
      <c r="AD298" s="121"/>
      <c r="AE298" s="121">
        <v>0</v>
      </c>
      <c r="AF298" s="121"/>
      <c r="AG298" s="121"/>
      <c r="AH298" s="121"/>
      <c r="AI298" s="121"/>
      <c r="AJ298" s="121">
        <v>0</v>
      </c>
      <c r="AK298" s="121"/>
      <c r="AL298" s="121"/>
      <c r="AM298" s="121"/>
      <c r="AN298" s="121"/>
      <c r="AO298" s="121">
        <v>0</v>
      </c>
      <c r="AP298" s="121"/>
      <c r="AQ298" s="121"/>
      <c r="AR298" s="121"/>
      <c r="AS298" s="121"/>
      <c r="AT298" s="121">
        <v>0</v>
      </c>
      <c r="AU298" s="121"/>
      <c r="AV298" s="121"/>
      <c r="AW298" s="121"/>
      <c r="AX298" s="121"/>
      <c r="AY298" s="121">
        <v>0</v>
      </c>
      <c r="AZ298" s="121"/>
      <c r="BA298" s="121"/>
      <c r="BB298" s="121"/>
      <c r="BC298" s="121"/>
      <c r="BD298" s="121">
        <v>0</v>
      </c>
      <c r="BE298" s="121"/>
      <c r="BF298" s="121"/>
      <c r="BG298" s="121"/>
      <c r="BH298" s="121"/>
      <c r="BI298" s="121">
        <v>0</v>
      </c>
      <c r="BJ298" s="121"/>
      <c r="BK298" s="121"/>
      <c r="BL298" s="121"/>
      <c r="BM298" s="121"/>
      <c r="BN298" s="121">
        <v>0</v>
      </c>
      <c r="BO298" s="121"/>
      <c r="BP298" s="121"/>
      <c r="BQ298" s="121"/>
      <c r="BR298" s="121"/>
    </row>
    <row r="299" spans="1:79" s="6" customFormat="1" ht="12.75" customHeight="1">
      <c r="A299" s="100" t="s">
        <v>270</v>
      </c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2"/>
      <c r="U299" s="120">
        <v>266618</v>
      </c>
      <c r="V299" s="120"/>
      <c r="W299" s="120"/>
      <c r="X299" s="120"/>
      <c r="Y299" s="120"/>
      <c r="Z299" s="120">
        <v>0</v>
      </c>
      <c r="AA299" s="120"/>
      <c r="AB299" s="120"/>
      <c r="AC299" s="120"/>
      <c r="AD299" s="120"/>
      <c r="AE299" s="120">
        <v>362101</v>
      </c>
      <c r="AF299" s="120"/>
      <c r="AG299" s="120"/>
      <c r="AH299" s="120"/>
      <c r="AI299" s="120"/>
      <c r="AJ299" s="120">
        <v>0</v>
      </c>
      <c r="AK299" s="120"/>
      <c r="AL299" s="120"/>
      <c r="AM299" s="120"/>
      <c r="AN299" s="120"/>
      <c r="AO299" s="120">
        <v>362149</v>
      </c>
      <c r="AP299" s="120"/>
      <c r="AQ299" s="120"/>
      <c r="AR299" s="120"/>
      <c r="AS299" s="120"/>
      <c r="AT299" s="120">
        <v>0</v>
      </c>
      <c r="AU299" s="120"/>
      <c r="AV299" s="120"/>
      <c r="AW299" s="120"/>
      <c r="AX299" s="120"/>
      <c r="AY299" s="120">
        <v>0</v>
      </c>
      <c r="AZ299" s="120"/>
      <c r="BA299" s="120"/>
      <c r="BB299" s="120"/>
      <c r="BC299" s="120"/>
      <c r="BD299" s="120">
        <v>0</v>
      </c>
      <c r="BE299" s="120"/>
      <c r="BF299" s="120"/>
      <c r="BG299" s="120"/>
      <c r="BH299" s="120"/>
      <c r="BI299" s="120">
        <v>0</v>
      </c>
      <c r="BJ299" s="120"/>
      <c r="BK299" s="120"/>
      <c r="BL299" s="120"/>
      <c r="BM299" s="120"/>
      <c r="BN299" s="120">
        <v>0</v>
      </c>
      <c r="BO299" s="120"/>
      <c r="BP299" s="120"/>
      <c r="BQ299" s="120"/>
      <c r="BR299" s="120"/>
    </row>
    <row r="300" spans="1:79" s="99" customFormat="1" ht="12.75" customHeight="1">
      <c r="A300" s="92" t="s">
        <v>271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4"/>
      <c r="U300" s="121">
        <v>266618</v>
      </c>
      <c r="V300" s="121"/>
      <c r="W300" s="121"/>
      <c r="X300" s="121"/>
      <c r="Y300" s="121"/>
      <c r="Z300" s="121">
        <v>0</v>
      </c>
      <c r="AA300" s="121"/>
      <c r="AB300" s="121"/>
      <c r="AC300" s="121"/>
      <c r="AD300" s="121"/>
      <c r="AE300" s="121">
        <v>362101</v>
      </c>
      <c r="AF300" s="121"/>
      <c r="AG300" s="121"/>
      <c r="AH300" s="121"/>
      <c r="AI300" s="121"/>
      <c r="AJ300" s="121">
        <v>0</v>
      </c>
      <c r="AK300" s="121"/>
      <c r="AL300" s="121"/>
      <c r="AM300" s="121"/>
      <c r="AN300" s="121"/>
      <c r="AO300" s="121">
        <v>362149</v>
      </c>
      <c r="AP300" s="121"/>
      <c r="AQ300" s="121"/>
      <c r="AR300" s="121"/>
      <c r="AS300" s="121"/>
      <c r="AT300" s="121">
        <v>0</v>
      </c>
      <c r="AU300" s="121"/>
      <c r="AV300" s="121"/>
      <c r="AW300" s="121"/>
      <c r="AX300" s="121"/>
      <c r="AY300" s="121">
        <v>0</v>
      </c>
      <c r="AZ300" s="121"/>
      <c r="BA300" s="121"/>
      <c r="BB300" s="121"/>
      <c r="BC300" s="121"/>
      <c r="BD300" s="121">
        <v>0</v>
      </c>
      <c r="BE300" s="121"/>
      <c r="BF300" s="121"/>
      <c r="BG300" s="121"/>
      <c r="BH300" s="121"/>
      <c r="BI300" s="121">
        <v>0</v>
      </c>
      <c r="BJ300" s="121"/>
      <c r="BK300" s="121"/>
      <c r="BL300" s="121"/>
      <c r="BM300" s="121"/>
      <c r="BN300" s="121">
        <v>0</v>
      </c>
      <c r="BO300" s="121"/>
      <c r="BP300" s="121"/>
      <c r="BQ300" s="121"/>
      <c r="BR300" s="121"/>
    </row>
    <row r="301" spans="1:79" s="99" customFormat="1" ht="12.75" customHeight="1">
      <c r="A301" s="92" t="s">
        <v>272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4"/>
      <c r="U301" s="121">
        <v>5722000.1200000001</v>
      </c>
      <c r="V301" s="121"/>
      <c r="W301" s="121"/>
      <c r="X301" s="121"/>
      <c r="Y301" s="121"/>
      <c r="Z301" s="121">
        <v>0</v>
      </c>
      <c r="AA301" s="121"/>
      <c r="AB301" s="121"/>
      <c r="AC301" s="121"/>
      <c r="AD301" s="121"/>
      <c r="AE301" s="121">
        <v>6422540</v>
      </c>
      <c r="AF301" s="121"/>
      <c r="AG301" s="121"/>
      <c r="AH301" s="121"/>
      <c r="AI301" s="121"/>
      <c r="AJ301" s="121">
        <v>0</v>
      </c>
      <c r="AK301" s="121"/>
      <c r="AL301" s="121"/>
      <c r="AM301" s="121"/>
      <c r="AN301" s="121"/>
      <c r="AO301" s="121">
        <v>0</v>
      </c>
      <c r="AP301" s="121"/>
      <c r="AQ301" s="121"/>
      <c r="AR301" s="121"/>
      <c r="AS301" s="121"/>
      <c r="AT301" s="121">
        <v>0</v>
      </c>
      <c r="AU301" s="121"/>
      <c r="AV301" s="121"/>
      <c r="AW301" s="121"/>
      <c r="AX301" s="121"/>
      <c r="AY301" s="121">
        <v>0</v>
      </c>
      <c r="AZ301" s="121"/>
      <c r="BA301" s="121"/>
      <c r="BB301" s="121"/>
      <c r="BC301" s="121"/>
      <c r="BD301" s="121">
        <v>0</v>
      </c>
      <c r="BE301" s="121"/>
      <c r="BF301" s="121"/>
      <c r="BG301" s="121"/>
      <c r="BH301" s="121"/>
      <c r="BI301" s="121">
        <v>0</v>
      </c>
      <c r="BJ301" s="121"/>
      <c r="BK301" s="121"/>
      <c r="BL301" s="121"/>
      <c r="BM301" s="121"/>
      <c r="BN301" s="121">
        <v>0</v>
      </c>
      <c r="BO301" s="121"/>
      <c r="BP301" s="121"/>
      <c r="BQ301" s="121"/>
      <c r="BR301" s="121"/>
    </row>
    <row r="302" spans="1:79" s="6" customFormat="1" ht="12.75" customHeight="1">
      <c r="A302" s="100" t="s">
        <v>147</v>
      </c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2"/>
      <c r="U302" s="120">
        <v>13714818.119999999</v>
      </c>
      <c r="V302" s="120"/>
      <c r="W302" s="120"/>
      <c r="X302" s="120"/>
      <c r="Y302" s="120"/>
      <c r="Z302" s="120">
        <v>0</v>
      </c>
      <c r="AA302" s="120"/>
      <c r="AB302" s="120"/>
      <c r="AC302" s="120"/>
      <c r="AD302" s="120"/>
      <c r="AE302" s="120">
        <v>15495800</v>
      </c>
      <c r="AF302" s="120"/>
      <c r="AG302" s="120"/>
      <c r="AH302" s="120"/>
      <c r="AI302" s="120"/>
      <c r="AJ302" s="120">
        <v>0</v>
      </c>
      <c r="AK302" s="120"/>
      <c r="AL302" s="120"/>
      <c r="AM302" s="120"/>
      <c r="AN302" s="120"/>
      <c r="AO302" s="120">
        <v>15472641</v>
      </c>
      <c r="AP302" s="120"/>
      <c r="AQ302" s="120"/>
      <c r="AR302" s="120"/>
      <c r="AS302" s="120"/>
      <c r="AT302" s="120">
        <v>3</v>
      </c>
      <c r="AU302" s="120"/>
      <c r="AV302" s="120"/>
      <c r="AW302" s="120"/>
      <c r="AX302" s="120"/>
      <c r="AY302" s="120">
        <v>0</v>
      </c>
      <c r="AZ302" s="120"/>
      <c r="BA302" s="120"/>
      <c r="BB302" s="120"/>
      <c r="BC302" s="120"/>
      <c r="BD302" s="120">
        <v>0</v>
      </c>
      <c r="BE302" s="120"/>
      <c r="BF302" s="120"/>
      <c r="BG302" s="120"/>
      <c r="BH302" s="120"/>
      <c r="BI302" s="120">
        <v>0</v>
      </c>
      <c r="BJ302" s="120"/>
      <c r="BK302" s="120"/>
      <c r="BL302" s="120"/>
      <c r="BM302" s="120"/>
      <c r="BN302" s="120">
        <v>0</v>
      </c>
      <c r="BO302" s="120"/>
      <c r="BP302" s="120"/>
      <c r="BQ302" s="120"/>
      <c r="BR302" s="120"/>
    </row>
    <row r="303" spans="1:79" s="99" customFormat="1" ht="38.25" customHeight="1">
      <c r="A303" s="92" t="s">
        <v>273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4"/>
      <c r="U303" s="121" t="s">
        <v>173</v>
      </c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 t="s">
        <v>173</v>
      </c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 t="s">
        <v>173</v>
      </c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 t="s">
        <v>173</v>
      </c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 t="s">
        <v>173</v>
      </c>
      <c r="BJ303" s="121"/>
      <c r="BK303" s="121"/>
      <c r="BL303" s="121"/>
      <c r="BM303" s="121"/>
      <c r="BN303" s="121"/>
      <c r="BO303" s="121"/>
      <c r="BP303" s="121"/>
      <c r="BQ303" s="121"/>
      <c r="BR303" s="121"/>
    </row>
    <row r="306" spans="1:79" ht="14.25" customHeight="1">
      <c r="A306" s="29" t="s">
        <v>125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</row>
    <row r="307" spans="1:79" ht="15" customHeight="1">
      <c r="A307" s="54" t="s">
        <v>6</v>
      </c>
      <c r="B307" s="55"/>
      <c r="C307" s="55"/>
      <c r="D307" s="54" t="s">
        <v>10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6"/>
      <c r="W307" s="27" t="s">
        <v>292</v>
      </c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 t="s">
        <v>296</v>
      </c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 t="s">
        <v>307</v>
      </c>
      <c r="AV307" s="27"/>
      <c r="AW307" s="27"/>
      <c r="AX307" s="27"/>
      <c r="AY307" s="27"/>
      <c r="AZ307" s="27"/>
      <c r="BA307" s="27" t="s">
        <v>314</v>
      </c>
      <c r="BB307" s="27"/>
      <c r="BC307" s="27"/>
      <c r="BD307" s="27"/>
      <c r="BE307" s="27"/>
      <c r="BF307" s="27"/>
      <c r="BG307" s="27" t="s">
        <v>323</v>
      </c>
      <c r="BH307" s="27"/>
      <c r="BI307" s="27"/>
      <c r="BJ307" s="27"/>
      <c r="BK307" s="27"/>
      <c r="BL307" s="27"/>
    </row>
    <row r="308" spans="1:79" ht="15" customHeight="1">
      <c r="A308" s="71"/>
      <c r="B308" s="72"/>
      <c r="C308" s="72"/>
      <c r="D308" s="71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3"/>
      <c r="W308" s="27" t="s">
        <v>4</v>
      </c>
      <c r="X308" s="27"/>
      <c r="Y308" s="27"/>
      <c r="Z308" s="27"/>
      <c r="AA308" s="27"/>
      <c r="AB308" s="27"/>
      <c r="AC308" s="27" t="s">
        <v>3</v>
      </c>
      <c r="AD308" s="27"/>
      <c r="AE308" s="27"/>
      <c r="AF308" s="27"/>
      <c r="AG308" s="27"/>
      <c r="AH308" s="27"/>
      <c r="AI308" s="27" t="s">
        <v>4</v>
      </c>
      <c r="AJ308" s="27"/>
      <c r="AK308" s="27"/>
      <c r="AL308" s="27"/>
      <c r="AM308" s="27"/>
      <c r="AN308" s="27"/>
      <c r="AO308" s="27" t="s">
        <v>3</v>
      </c>
      <c r="AP308" s="27"/>
      <c r="AQ308" s="27"/>
      <c r="AR308" s="27"/>
      <c r="AS308" s="27"/>
      <c r="AT308" s="27"/>
      <c r="AU308" s="74" t="s">
        <v>4</v>
      </c>
      <c r="AV308" s="74"/>
      <c r="AW308" s="74"/>
      <c r="AX308" s="74" t="s">
        <v>3</v>
      </c>
      <c r="AY308" s="74"/>
      <c r="AZ308" s="74"/>
      <c r="BA308" s="74" t="s">
        <v>4</v>
      </c>
      <c r="BB308" s="74"/>
      <c r="BC308" s="74"/>
      <c r="BD308" s="74" t="s">
        <v>3</v>
      </c>
      <c r="BE308" s="74"/>
      <c r="BF308" s="74"/>
      <c r="BG308" s="74" t="s">
        <v>4</v>
      </c>
      <c r="BH308" s="74"/>
      <c r="BI308" s="74"/>
      <c r="BJ308" s="74" t="s">
        <v>3</v>
      </c>
      <c r="BK308" s="74"/>
      <c r="BL308" s="74"/>
    </row>
    <row r="309" spans="1:79" ht="57" customHeight="1">
      <c r="A309" s="57"/>
      <c r="B309" s="58"/>
      <c r="C309" s="58"/>
      <c r="D309" s="57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9"/>
      <c r="W309" s="27" t="s">
        <v>12</v>
      </c>
      <c r="X309" s="27"/>
      <c r="Y309" s="27"/>
      <c r="Z309" s="27" t="s">
        <v>11</v>
      </c>
      <c r="AA309" s="27"/>
      <c r="AB309" s="27"/>
      <c r="AC309" s="27" t="s">
        <v>12</v>
      </c>
      <c r="AD309" s="27"/>
      <c r="AE309" s="27"/>
      <c r="AF309" s="27" t="s">
        <v>11</v>
      </c>
      <c r="AG309" s="27"/>
      <c r="AH309" s="27"/>
      <c r="AI309" s="27" t="s">
        <v>12</v>
      </c>
      <c r="AJ309" s="27"/>
      <c r="AK309" s="27"/>
      <c r="AL309" s="27" t="s">
        <v>11</v>
      </c>
      <c r="AM309" s="27"/>
      <c r="AN309" s="27"/>
      <c r="AO309" s="27" t="s">
        <v>12</v>
      </c>
      <c r="AP309" s="27"/>
      <c r="AQ309" s="27"/>
      <c r="AR309" s="27" t="s">
        <v>11</v>
      </c>
      <c r="AS309" s="27"/>
      <c r="AT309" s="27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</row>
    <row r="310" spans="1:79" ht="15" customHeight="1">
      <c r="A310" s="36">
        <v>1</v>
      </c>
      <c r="B310" s="37"/>
      <c r="C310" s="37"/>
      <c r="D310" s="36">
        <v>2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8"/>
      <c r="W310" s="27">
        <v>3</v>
      </c>
      <c r="X310" s="27"/>
      <c r="Y310" s="27"/>
      <c r="Z310" s="27">
        <v>4</v>
      </c>
      <c r="AA310" s="27"/>
      <c r="AB310" s="27"/>
      <c r="AC310" s="27">
        <v>5</v>
      </c>
      <c r="AD310" s="27"/>
      <c r="AE310" s="27"/>
      <c r="AF310" s="27">
        <v>6</v>
      </c>
      <c r="AG310" s="27"/>
      <c r="AH310" s="27"/>
      <c r="AI310" s="27">
        <v>7</v>
      </c>
      <c r="AJ310" s="27"/>
      <c r="AK310" s="27"/>
      <c r="AL310" s="27">
        <v>8</v>
      </c>
      <c r="AM310" s="27"/>
      <c r="AN310" s="27"/>
      <c r="AO310" s="27">
        <v>9</v>
      </c>
      <c r="AP310" s="27"/>
      <c r="AQ310" s="27"/>
      <c r="AR310" s="27">
        <v>10</v>
      </c>
      <c r="AS310" s="27"/>
      <c r="AT310" s="27"/>
      <c r="AU310" s="27">
        <v>11</v>
      </c>
      <c r="AV310" s="27"/>
      <c r="AW310" s="27"/>
      <c r="AX310" s="27">
        <v>12</v>
      </c>
      <c r="AY310" s="27"/>
      <c r="AZ310" s="27"/>
      <c r="BA310" s="27">
        <v>13</v>
      </c>
      <c r="BB310" s="27"/>
      <c r="BC310" s="27"/>
      <c r="BD310" s="27">
        <v>14</v>
      </c>
      <c r="BE310" s="27"/>
      <c r="BF310" s="27"/>
      <c r="BG310" s="27">
        <v>15</v>
      </c>
      <c r="BH310" s="27"/>
      <c r="BI310" s="27"/>
      <c r="BJ310" s="27">
        <v>16</v>
      </c>
      <c r="BK310" s="27"/>
      <c r="BL310" s="27"/>
    </row>
    <row r="311" spans="1:79" s="1" customFormat="1" ht="12.75" hidden="1" customHeight="1">
      <c r="A311" s="39" t="s">
        <v>69</v>
      </c>
      <c r="B311" s="40"/>
      <c r="C311" s="40"/>
      <c r="D311" s="39" t="s">
        <v>57</v>
      </c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1"/>
      <c r="W311" s="26" t="s">
        <v>72</v>
      </c>
      <c r="X311" s="26"/>
      <c r="Y311" s="26"/>
      <c r="Z311" s="26" t="s">
        <v>73</v>
      </c>
      <c r="AA311" s="26"/>
      <c r="AB311" s="26"/>
      <c r="AC311" s="30" t="s">
        <v>74</v>
      </c>
      <c r="AD311" s="30"/>
      <c r="AE311" s="30"/>
      <c r="AF311" s="30" t="s">
        <v>75</v>
      </c>
      <c r="AG311" s="30"/>
      <c r="AH311" s="30"/>
      <c r="AI311" s="26" t="s">
        <v>76</v>
      </c>
      <c r="AJ311" s="26"/>
      <c r="AK311" s="26"/>
      <c r="AL311" s="26" t="s">
        <v>77</v>
      </c>
      <c r="AM311" s="26"/>
      <c r="AN311" s="26"/>
      <c r="AO311" s="30" t="s">
        <v>104</v>
      </c>
      <c r="AP311" s="30"/>
      <c r="AQ311" s="30"/>
      <c r="AR311" s="30" t="s">
        <v>78</v>
      </c>
      <c r="AS311" s="30"/>
      <c r="AT311" s="30"/>
      <c r="AU311" s="26" t="s">
        <v>105</v>
      </c>
      <c r="AV311" s="26"/>
      <c r="AW311" s="26"/>
      <c r="AX311" s="30" t="s">
        <v>106</v>
      </c>
      <c r="AY311" s="30"/>
      <c r="AZ311" s="30"/>
      <c r="BA311" s="26" t="s">
        <v>107</v>
      </c>
      <c r="BB311" s="26"/>
      <c r="BC311" s="26"/>
      <c r="BD311" s="30" t="s">
        <v>108</v>
      </c>
      <c r="BE311" s="30"/>
      <c r="BF311" s="30"/>
      <c r="BG311" s="26" t="s">
        <v>109</v>
      </c>
      <c r="BH311" s="26"/>
      <c r="BI311" s="26"/>
      <c r="BJ311" s="30" t="s">
        <v>110</v>
      </c>
      <c r="BK311" s="30"/>
      <c r="BL311" s="30"/>
      <c r="CA311" s="1" t="s">
        <v>103</v>
      </c>
    </row>
    <row r="312" spans="1:79" s="99" customFormat="1" ht="12.75" customHeight="1">
      <c r="A312" s="89">
        <v>1</v>
      </c>
      <c r="B312" s="90"/>
      <c r="C312" s="90"/>
      <c r="D312" s="92" t="s">
        <v>274</v>
      </c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4"/>
      <c r="W312" s="119">
        <v>28</v>
      </c>
      <c r="X312" s="119"/>
      <c r="Y312" s="119"/>
      <c r="Z312" s="119">
        <v>28</v>
      </c>
      <c r="AA312" s="119"/>
      <c r="AB312" s="119"/>
      <c r="AC312" s="119">
        <v>0</v>
      </c>
      <c r="AD312" s="119"/>
      <c r="AE312" s="119"/>
      <c r="AF312" s="119">
        <v>0</v>
      </c>
      <c r="AG312" s="119"/>
      <c r="AH312" s="119"/>
      <c r="AI312" s="119">
        <v>28</v>
      </c>
      <c r="AJ312" s="119"/>
      <c r="AK312" s="119"/>
      <c r="AL312" s="119">
        <v>27</v>
      </c>
      <c r="AM312" s="119"/>
      <c r="AN312" s="119"/>
      <c r="AO312" s="119">
        <v>0</v>
      </c>
      <c r="AP312" s="119"/>
      <c r="AQ312" s="119"/>
      <c r="AR312" s="119">
        <v>0</v>
      </c>
      <c r="AS312" s="119"/>
      <c r="AT312" s="119"/>
      <c r="AU312" s="119">
        <v>28</v>
      </c>
      <c r="AV312" s="119"/>
      <c r="AW312" s="119"/>
      <c r="AX312" s="119">
        <v>0</v>
      </c>
      <c r="AY312" s="119"/>
      <c r="AZ312" s="119"/>
      <c r="BA312" s="119">
        <v>28</v>
      </c>
      <c r="BB312" s="119"/>
      <c r="BC312" s="119"/>
      <c r="BD312" s="119">
        <v>0</v>
      </c>
      <c r="BE312" s="119"/>
      <c r="BF312" s="119"/>
      <c r="BG312" s="119">
        <v>0</v>
      </c>
      <c r="BH312" s="119"/>
      <c r="BI312" s="119"/>
      <c r="BJ312" s="119">
        <v>0</v>
      </c>
      <c r="BK312" s="119"/>
      <c r="BL312" s="119"/>
      <c r="CA312" s="99" t="s">
        <v>43</v>
      </c>
    </row>
    <row r="313" spans="1:79" s="99" customFormat="1" ht="12.75" customHeight="1">
      <c r="A313" s="89">
        <v>2</v>
      </c>
      <c r="B313" s="90"/>
      <c r="C313" s="90"/>
      <c r="D313" s="92" t="s">
        <v>275</v>
      </c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4"/>
      <c r="W313" s="119">
        <v>167.75</v>
      </c>
      <c r="X313" s="119"/>
      <c r="Y313" s="119"/>
      <c r="Z313" s="119">
        <v>167.75</v>
      </c>
      <c r="AA313" s="119"/>
      <c r="AB313" s="119"/>
      <c r="AC313" s="119">
        <v>0</v>
      </c>
      <c r="AD313" s="119"/>
      <c r="AE313" s="119"/>
      <c r="AF313" s="119">
        <v>0</v>
      </c>
      <c r="AG313" s="119"/>
      <c r="AH313" s="119"/>
      <c r="AI313" s="119">
        <v>167.75</v>
      </c>
      <c r="AJ313" s="119"/>
      <c r="AK313" s="119"/>
      <c r="AL313" s="119">
        <v>166.75</v>
      </c>
      <c r="AM313" s="119"/>
      <c r="AN313" s="119"/>
      <c r="AO313" s="119">
        <v>0</v>
      </c>
      <c r="AP313" s="119"/>
      <c r="AQ313" s="119"/>
      <c r="AR313" s="119">
        <v>0</v>
      </c>
      <c r="AS313" s="119"/>
      <c r="AT313" s="119"/>
      <c r="AU313" s="119">
        <v>167.75</v>
      </c>
      <c r="AV313" s="119"/>
      <c r="AW313" s="119"/>
      <c r="AX313" s="119">
        <v>0</v>
      </c>
      <c r="AY313" s="119"/>
      <c r="AZ313" s="119"/>
      <c r="BA313" s="119">
        <v>167.75</v>
      </c>
      <c r="BB313" s="119"/>
      <c r="BC313" s="119"/>
      <c r="BD313" s="119">
        <v>0</v>
      </c>
      <c r="BE313" s="119"/>
      <c r="BF313" s="119"/>
      <c r="BG313" s="119">
        <v>0</v>
      </c>
      <c r="BH313" s="119"/>
      <c r="BI313" s="119"/>
      <c r="BJ313" s="119">
        <v>0</v>
      </c>
      <c r="BK313" s="119"/>
      <c r="BL313" s="119"/>
    </row>
    <row r="314" spans="1:79" s="99" customFormat="1" ht="12.75" customHeight="1">
      <c r="A314" s="89">
        <v>3</v>
      </c>
      <c r="B314" s="90"/>
      <c r="C314" s="90"/>
      <c r="D314" s="92" t="s">
        <v>276</v>
      </c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4"/>
      <c r="W314" s="119">
        <v>278</v>
      </c>
      <c r="X314" s="119"/>
      <c r="Y314" s="119"/>
      <c r="Z314" s="119">
        <v>270.02999999999997</v>
      </c>
      <c r="AA314" s="119"/>
      <c r="AB314" s="119"/>
      <c r="AC314" s="119">
        <v>0</v>
      </c>
      <c r="AD314" s="119"/>
      <c r="AE314" s="119"/>
      <c r="AF314" s="119">
        <v>0</v>
      </c>
      <c r="AG314" s="119"/>
      <c r="AH314" s="119"/>
      <c r="AI314" s="119">
        <v>268.94</v>
      </c>
      <c r="AJ314" s="119"/>
      <c r="AK314" s="119"/>
      <c r="AL314" s="119">
        <v>266.72000000000003</v>
      </c>
      <c r="AM314" s="119"/>
      <c r="AN314" s="119"/>
      <c r="AO314" s="119">
        <v>0</v>
      </c>
      <c r="AP314" s="119"/>
      <c r="AQ314" s="119"/>
      <c r="AR314" s="119">
        <v>0</v>
      </c>
      <c r="AS314" s="119"/>
      <c r="AT314" s="119"/>
      <c r="AU314" s="119">
        <v>268.94</v>
      </c>
      <c r="AV314" s="119"/>
      <c r="AW314" s="119"/>
      <c r="AX314" s="119">
        <v>0</v>
      </c>
      <c r="AY314" s="119"/>
      <c r="AZ314" s="119"/>
      <c r="BA314" s="119">
        <v>278</v>
      </c>
      <c r="BB314" s="119"/>
      <c r="BC314" s="119"/>
      <c r="BD314" s="119">
        <v>0</v>
      </c>
      <c r="BE314" s="119"/>
      <c r="BF314" s="119"/>
      <c r="BG314" s="119">
        <v>0</v>
      </c>
      <c r="BH314" s="119"/>
      <c r="BI314" s="119"/>
      <c r="BJ314" s="119">
        <v>0</v>
      </c>
      <c r="BK314" s="119"/>
      <c r="BL314" s="119"/>
    </row>
    <row r="315" spans="1:79" s="99" customFormat="1" ht="12.75" customHeight="1">
      <c r="A315" s="89">
        <v>4</v>
      </c>
      <c r="B315" s="90"/>
      <c r="C315" s="90"/>
      <c r="D315" s="92" t="s">
        <v>277</v>
      </c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4"/>
      <c r="W315" s="119">
        <v>78.989999999999995</v>
      </c>
      <c r="X315" s="119"/>
      <c r="Y315" s="119"/>
      <c r="Z315" s="119">
        <v>78.989999999999995</v>
      </c>
      <c r="AA315" s="119"/>
      <c r="AB315" s="119"/>
      <c r="AC315" s="119">
        <v>0</v>
      </c>
      <c r="AD315" s="119"/>
      <c r="AE315" s="119"/>
      <c r="AF315" s="119">
        <v>0</v>
      </c>
      <c r="AG315" s="119"/>
      <c r="AH315" s="119"/>
      <c r="AI315" s="119">
        <v>79.040000000000006</v>
      </c>
      <c r="AJ315" s="119"/>
      <c r="AK315" s="119"/>
      <c r="AL315" s="119">
        <v>74.040000000000006</v>
      </c>
      <c r="AM315" s="119"/>
      <c r="AN315" s="119"/>
      <c r="AO315" s="119">
        <v>0</v>
      </c>
      <c r="AP315" s="119"/>
      <c r="AQ315" s="119"/>
      <c r="AR315" s="119">
        <v>0</v>
      </c>
      <c r="AS315" s="119"/>
      <c r="AT315" s="119"/>
      <c r="AU315" s="119">
        <v>79.040000000000006</v>
      </c>
      <c r="AV315" s="119"/>
      <c r="AW315" s="119"/>
      <c r="AX315" s="119">
        <v>0</v>
      </c>
      <c r="AY315" s="119"/>
      <c r="AZ315" s="119"/>
      <c r="BA315" s="119">
        <v>78.989999999999995</v>
      </c>
      <c r="BB315" s="119"/>
      <c r="BC315" s="119"/>
      <c r="BD315" s="119">
        <v>0</v>
      </c>
      <c r="BE315" s="119"/>
      <c r="BF315" s="119"/>
      <c r="BG315" s="119">
        <v>0</v>
      </c>
      <c r="BH315" s="119"/>
      <c r="BI315" s="119"/>
      <c r="BJ315" s="119">
        <v>0</v>
      </c>
      <c r="BK315" s="119"/>
      <c r="BL315" s="119"/>
    </row>
    <row r="316" spans="1:79" s="6" customFormat="1" ht="12.75" customHeight="1">
      <c r="A316" s="86">
        <v>5</v>
      </c>
      <c r="B316" s="87"/>
      <c r="C316" s="87"/>
      <c r="D316" s="100" t="s">
        <v>278</v>
      </c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2"/>
      <c r="W316" s="112">
        <v>552.74</v>
      </c>
      <c r="X316" s="112"/>
      <c r="Y316" s="112"/>
      <c r="Z316" s="112">
        <v>544.77</v>
      </c>
      <c r="AA316" s="112"/>
      <c r="AB316" s="112"/>
      <c r="AC316" s="112">
        <v>0</v>
      </c>
      <c r="AD316" s="112"/>
      <c r="AE316" s="112"/>
      <c r="AF316" s="112">
        <v>0</v>
      </c>
      <c r="AG316" s="112"/>
      <c r="AH316" s="112"/>
      <c r="AI316" s="112">
        <v>543.73</v>
      </c>
      <c r="AJ316" s="112"/>
      <c r="AK316" s="112"/>
      <c r="AL316" s="112">
        <v>534.51</v>
      </c>
      <c r="AM316" s="112"/>
      <c r="AN316" s="112"/>
      <c r="AO316" s="112">
        <v>0</v>
      </c>
      <c r="AP316" s="112"/>
      <c r="AQ316" s="112"/>
      <c r="AR316" s="112">
        <v>0</v>
      </c>
      <c r="AS316" s="112"/>
      <c r="AT316" s="112"/>
      <c r="AU316" s="112">
        <v>543.73</v>
      </c>
      <c r="AV316" s="112"/>
      <c r="AW316" s="112"/>
      <c r="AX316" s="112">
        <v>0</v>
      </c>
      <c r="AY316" s="112"/>
      <c r="AZ316" s="112"/>
      <c r="BA316" s="112">
        <v>552.74</v>
      </c>
      <c r="BB316" s="112"/>
      <c r="BC316" s="112"/>
      <c r="BD316" s="112">
        <v>0</v>
      </c>
      <c r="BE316" s="112"/>
      <c r="BF316" s="112"/>
      <c r="BG316" s="112">
        <v>0</v>
      </c>
      <c r="BH316" s="112"/>
      <c r="BI316" s="112"/>
      <c r="BJ316" s="112">
        <v>0</v>
      </c>
      <c r="BK316" s="112"/>
      <c r="BL316" s="112"/>
    </row>
    <row r="317" spans="1:79" s="99" customFormat="1" ht="25.5" customHeight="1">
      <c r="A317" s="89">
        <v>6</v>
      </c>
      <c r="B317" s="90"/>
      <c r="C317" s="90"/>
      <c r="D317" s="92" t="s">
        <v>279</v>
      </c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4"/>
      <c r="W317" s="119" t="s">
        <v>173</v>
      </c>
      <c r="X317" s="119"/>
      <c r="Y317" s="119"/>
      <c r="Z317" s="119" t="s">
        <v>173</v>
      </c>
      <c r="AA317" s="119"/>
      <c r="AB317" s="119"/>
      <c r="AC317" s="119"/>
      <c r="AD317" s="119"/>
      <c r="AE317" s="119"/>
      <c r="AF317" s="119"/>
      <c r="AG317" s="119"/>
      <c r="AH317" s="119"/>
      <c r="AI317" s="119" t="s">
        <v>173</v>
      </c>
      <c r="AJ317" s="119"/>
      <c r="AK317" s="119"/>
      <c r="AL317" s="119" t="s">
        <v>173</v>
      </c>
      <c r="AM317" s="119"/>
      <c r="AN317" s="119"/>
      <c r="AO317" s="119"/>
      <c r="AP317" s="119"/>
      <c r="AQ317" s="119"/>
      <c r="AR317" s="119"/>
      <c r="AS317" s="119"/>
      <c r="AT317" s="119"/>
      <c r="AU317" s="119" t="s">
        <v>173</v>
      </c>
      <c r="AV317" s="119"/>
      <c r="AW317" s="119"/>
      <c r="AX317" s="119"/>
      <c r="AY317" s="119"/>
      <c r="AZ317" s="119"/>
      <c r="BA317" s="119" t="s">
        <v>173</v>
      </c>
      <c r="BB317" s="119"/>
      <c r="BC317" s="119"/>
      <c r="BD317" s="119"/>
      <c r="BE317" s="119"/>
      <c r="BF317" s="119"/>
      <c r="BG317" s="119" t="s">
        <v>173</v>
      </c>
      <c r="BH317" s="119"/>
      <c r="BI317" s="119"/>
      <c r="BJ317" s="119"/>
      <c r="BK317" s="119"/>
      <c r="BL317" s="119"/>
    </row>
    <row r="320" spans="1:79" ht="14.25" customHeight="1">
      <c r="A320" s="29" t="s">
        <v>153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</row>
    <row r="321" spans="1:79" ht="14.25" customHeight="1">
      <c r="A321" s="29" t="s">
        <v>308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</row>
    <row r="322" spans="1:79" ht="15" customHeight="1">
      <c r="A322" s="31" t="s">
        <v>291</v>
      </c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</row>
    <row r="323" spans="1:79" ht="15" customHeight="1">
      <c r="A323" s="27" t="s">
        <v>6</v>
      </c>
      <c r="B323" s="27"/>
      <c r="C323" s="27"/>
      <c r="D323" s="27"/>
      <c r="E323" s="27"/>
      <c r="F323" s="27"/>
      <c r="G323" s="27" t="s">
        <v>126</v>
      </c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 t="s">
        <v>13</v>
      </c>
      <c r="U323" s="27"/>
      <c r="V323" s="27"/>
      <c r="W323" s="27"/>
      <c r="X323" s="27"/>
      <c r="Y323" s="27"/>
      <c r="Z323" s="27"/>
      <c r="AA323" s="36" t="s">
        <v>292</v>
      </c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7"/>
      <c r="AP323" s="36" t="s">
        <v>295</v>
      </c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8"/>
      <c r="BE323" s="36" t="s">
        <v>302</v>
      </c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8"/>
    </row>
    <row r="324" spans="1:79" ht="32.1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 t="s">
        <v>4</v>
      </c>
      <c r="AB324" s="27"/>
      <c r="AC324" s="27"/>
      <c r="AD324" s="27"/>
      <c r="AE324" s="27"/>
      <c r="AF324" s="27" t="s">
        <v>3</v>
      </c>
      <c r="AG324" s="27"/>
      <c r="AH324" s="27"/>
      <c r="AI324" s="27"/>
      <c r="AJ324" s="27"/>
      <c r="AK324" s="27" t="s">
        <v>89</v>
      </c>
      <c r="AL324" s="27"/>
      <c r="AM324" s="27"/>
      <c r="AN324" s="27"/>
      <c r="AO324" s="27"/>
      <c r="AP324" s="27" t="s">
        <v>4</v>
      </c>
      <c r="AQ324" s="27"/>
      <c r="AR324" s="27"/>
      <c r="AS324" s="27"/>
      <c r="AT324" s="27"/>
      <c r="AU324" s="27" t="s">
        <v>3</v>
      </c>
      <c r="AV324" s="27"/>
      <c r="AW324" s="27"/>
      <c r="AX324" s="27"/>
      <c r="AY324" s="27"/>
      <c r="AZ324" s="27" t="s">
        <v>96</v>
      </c>
      <c r="BA324" s="27"/>
      <c r="BB324" s="27"/>
      <c r="BC324" s="27"/>
      <c r="BD324" s="27"/>
      <c r="BE324" s="27" t="s">
        <v>4</v>
      </c>
      <c r="BF324" s="27"/>
      <c r="BG324" s="27"/>
      <c r="BH324" s="27"/>
      <c r="BI324" s="27"/>
      <c r="BJ324" s="27" t="s">
        <v>3</v>
      </c>
      <c r="BK324" s="27"/>
      <c r="BL324" s="27"/>
      <c r="BM324" s="27"/>
      <c r="BN324" s="27"/>
      <c r="BO324" s="27" t="s">
        <v>127</v>
      </c>
      <c r="BP324" s="27"/>
      <c r="BQ324" s="27"/>
      <c r="BR324" s="27"/>
      <c r="BS324" s="27"/>
    </row>
    <row r="325" spans="1:79" ht="15" customHeight="1">
      <c r="A325" s="27">
        <v>1</v>
      </c>
      <c r="B325" s="27"/>
      <c r="C325" s="27"/>
      <c r="D325" s="27"/>
      <c r="E325" s="27"/>
      <c r="F325" s="27"/>
      <c r="G325" s="27">
        <v>2</v>
      </c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>
        <v>3</v>
      </c>
      <c r="U325" s="27"/>
      <c r="V325" s="27"/>
      <c r="W325" s="27"/>
      <c r="X325" s="27"/>
      <c r="Y325" s="27"/>
      <c r="Z325" s="27"/>
      <c r="AA325" s="27">
        <v>4</v>
      </c>
      <c r="AB325" s="27"/>
      <c r="AC325" s="27"/>
      <c r="AD325" s="27"/>
      <c r="AE325" s="27"/>
      <c r="AF325" s="27">
        <v>5</v>
      </c>
      <c r="AG325" s="27"/>
      <c r="AH325" s="27"/>
      <c r="AI325" s="27"/>
      <c r="AJ325" s="27"/>
      <c r="AK325" s="27">
        <v>6</v>
      </c>
      <c r="AL325" s="27"/>
      <c r="AM325" s="27"/>
      <c r="AN325" s="27"/>
      <c r="AO325" s="27"/>
      <c r="AP325" s="27">
        <v>7</v>
      </c>
      <c r="AQ325" s="27"/>
      <c r="AR325" s="27"/>
      <c r="AS325" s="27"/>
      <c r="AT325" s="27"/>
      <c r="AU325" s="27">
        <v>8</v>
      </c>
      <c r="AV325" s="27"/>
      <c r="AW325" s="27"/>
      <c r="AX325" s="27"/>
      <c r="AY325" s="27"/>
      <c r="AZ325" s="27">
        <v>9</v>
      </c>
      <c r="BA325" s="27"/>
      <c r="BB325" s="27"/>
      <c r="BC325" s="27"/>
      <c r="BD325" s="27"/>
      <c r="BE325" s="27">
        <v>10</v>
      </c>
      <c r="BF325" s="27"/>
      <c r="BG325" s="27"/>
      <c r="BH325" s="27"/>
      <c r="BI325" s="27"/>
      <c r="BJ325" s="27">
        <v>11</v>
      </c>
      <c r="BK325" s="27"/>
      <c r="BL325" s="27"/>
      <c r="BM325" s="27"/>
      <c r="BN325" s="27"/>
      <c r="BO325" s="27">
        <v>12</v>
      </c>
      <c r="BP325" s="27"/>
      <c r="BQ325" s="27"/>
      <c r="BR325" s="27"/>
      <c r="BS325" s="27"/>
    </row>
    <row r="326" spans="1:79" s="1" customFormat="1" ht="15" hidden="1" customHeight="1">
      <c r="A326" s="26" t="s">
        <v>69</v>
      </c>
      <c r="B326" s="26"/>
      <c r="C326" s="26"/>
      <c r="D326" s="26"/>
      <c r="E326" s="26"/>
      <c r="F326" s="26"/>
      <c r="G326" s="61" t="s">
        <v>57</v>
      </c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 t="s">
        <v>79</v>
      </c>
      <c r="U326" s="61"/>
      <c r="V326" s="61"/>
      <c r="W326" s="61"/>
      <c r="X326" s="61"/>
      <c r="Y326" s="61"/>
      <c r="Z326" s="61"/>
      <c r="AA326" s="30" t="s">
        <v>65</v>
      </c>
      <c r="AB326" s="30"/>
      <c r="AC326" s="30"/>
      <c r="AD326" s="30"/>
      <c r="AE326" s="30"/>
      <c r="AF326" s="30" t="s">
        <v>66</v>
      </c>
      <c r="AG326" s="30"/>
      <c r="AH326" s="30"/>
      <c r="AI326" s="30"/>
      <c r="AJ326" s="30"/>
      <c r="AK326" s="50" t="s">
        <v>122</v>
      </c>
      <c r="AL326" s="50"/>
      <c r="AM326" s="50"/>
      <c r="AN326" s="50"/>
      <c r="AO326" s="50"/>
      <c r="AP326" s="30" t="s">
        <v>67</v>
      </c>
      <c r="AQ326" s="30"/>
      <c r="AR326" s="30"/>
      <c r="AS326" s="30"/>
      <c r="AT326" s="30"/>
      <c r="AU326" s="30" t="s">
        <v>68</v>
      </c>
      <c r="AV326" s="30"/>
      <c r="AW326" s="30"/>
      <c r="AX326" s="30"/>
      <c r="AY326" s="30"/>
      <c r="AZ326" s="50" t="s">
        <v>122</v>
      </c>
      <c r="BA326" s="50"/>
      <c r="BB326" s="50"/>
      <c r="BC326" s="50"/>
      <c r="BD326" s="50"/>
      <c r="BE326" s="30" t="s">
        <v>58</v>
      </c>
      <c r="BF326" s="30"/>
      <c r="BG326" s="30"/>
      <c r="BH326" s="30"/>
      <c r="BI326" s="30"/>
      <c r="BJ326" s="30" t="s">
        <v>59</v>
      </c>
      <c r="BK326" s="30"/>
      <c r="BL326" s="30"/>
      <c r="BM326" s="30"/>
      <c r="BN326" s="30"/>
      <c r="BO326" s="50" t="s">
        <v>122</v>
      </c>
      <c r="BP326" s="50"/>
      <c r="BQ326" s="50"/>
      <c r="BR326" s="50"/>
      <c r="BS326" s="50"/>
      <c r="CA326" s="1" t="s">
        <v>44</v>
      </c>
    </row>
    <row r="327" spans="1:79" s="6" customFormat="1" ht="12.75" customHeight="1">
      <c r="A327" s="85"/>
      <c r="B327" s="85"/>
      <c r="C327" s="85"/>
      <c r="D327" s="85"/>
      <c r="E327" s="85"/>
      <c r="F327" s="85"/>
      <c r="G327" s="122" t="s">
        <v>147</v>
      </c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3"/>
      <c r="U327" s="123"/>
      <c r="V327" s="123"/>
      <c r="W327" s="123"/>
      <c r="X327" s="123"/>
      <c r="Y327" s="123"/>
      <c r="Z327" s="123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>
        <f>IF(ISNUMBER(AA327),AA327,0)+IF(ISNUMBER(AF327),AF327,0)</f>
        <v>0</v>
      </c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>
        <f>IF(ISNUMBER(AP327),AP327,0)+IF(ISNUMBER(AU327),AU327,0)</f>
        <v>0</v>
      </c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>
        <f>IF(ISNUMBER(BE327),BE327,0)+IF(ISNUMBER(BJ327),BJ327,0)</f>
        <v>0</v>
      </c>
      <c r="BP327" s="120"/>
      <c r="BQ327" s="120"/>
      <c r="BR327" s="120"/>
      <c r="BS327" s="120"/>
      <c r="CA327" s="6" t="s">
        <v>45</v>
      </c>
    </row>
    <row r="329" spans="1:79" ht="13.5" customHeight="1">
      <c r="A329" s="29" t="s">
        <v>324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</row>
    <row r="330" spans="1:79" ht="15" customHeight="1">
      <c r="A330" s="44" t="s">
        <v>291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</row>
    <row r="331" spans="1:79" ht="15" customHeight="1">
      <c r="A331" s="27" t="s">
        <v>6</v>
      </c>
      <c r="B331" s="27"/>
      <c r="C331" s="27"/>
      <c r="D331" s="27"/>
      <c r="E331" s="27"/>
      <c r="F331" s="27"/>
      <c r="G331" s="27" t="s">
        <v>126</v>
      </c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 t="s">
        <v>13</v>
      </c>
      <c r="U331" s="27"/>
      <c r="V331" s="27"/>
      <c r="W331" s="27"/>
      <c r="X331" s="27"/>
      <c r="Y331" s="27"/>
      <c r="Z331" s="27"/>
      <c r="AA331" s="36" t="s">
        <v>313</v>
      </c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7"/>
      <c r="AP331" s="36" t="s">
        <v>318</v>
      </c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8"/>
    </row>
    <row r="332" spans="1:79" ht="32.1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 t="s">
        <v>4</v>
      </c>
      <c r="AB332" s="27"/>
      <c r="AC332" s="27"/>
      <c r="AD332" s="27"/>
      <c r="AE332" s="27"/>
      <c r="AF332" s="27" t="s">
        <v>3</v>
      </c>
      <c r="AG332" s="27"/>
      <c r="AH332" s="27"/>
      <c r="AI332" s="27"/>
      <c r="AJ332" s="27"/>
      <c r="AK332" s="27" t="s">
        <v>89</v>
      </c>
      <c r="AL332" s="27"/>
      <c r="AM332" s="27"/>
      <c r="AN332" s="27"/>
      <c r="AO332" s="27"/>
      <c r="AP332" s="27" t="s">
        <v>4</v>
      </c>
      <c r="AQ332" s="27"/>
      <c r="AR332" s="27"/>
      <c r="AS332" s="27"/>
      <c r="AT332" s="27"/>
      <c r="AU332" s="27" t="s">
        <v>3</v>
      </c>
      <c r="AV332" s="27"/>
      <c r="AW332" s="27"/>
      <c r="AX332" s="27"/>
      <c r="AY332" s="27"/>
      <c r="AZ332" s="27" t="s">
        <v>96</v>
      </c>
      <c r="BA332" s="27"/>
      <c r="BB332" s="27"/>
      <c r="BC332" s="27"/>
      <c r="BD332" s="27"/>
    </row>
    <row r="333" spans="1:79" ht="15" customHeight="1">
      <c r="A333" s="27">
        <v>1</v>
      </c>
      <c r="B333" s="27"/>
      <c r="C333" s="27"/>
      <c r="D333" s="27"/>
      <c r="E333" s="27"/>
      <c r="F333" s="27"/>
      <c r="G333" s="27">
        <v>2</v>
      </c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>
        <v>3</v>
      </c>
      <c r="U333" s="27"/>
      <c r="V333" s="27"/>
      <c r="W333" s="27"/>
      <c r="X333" s="27"/>
      <c r="Y333" s="27"/>
      <c r="Z333" s="27"/>
      <c r="AA333" s="27">
        <v>4</v>
      </c>
      <c r="AB333" s="27"/>
      <c r="AC333" s="27"/>
      <c r="AD333" s="27"/>
      <c r="AE333" s="27"/>
      <c r="AF333" s="27">
        <v>5</v>
      </c>
      <c r="AG333" s="27"/>
      <c r="AH333" s="27"/>
      <c r="AI333" s="27"/>
      <c r="AJ333" s="27"/>
      <c r="AK333" s="27">
        <v>6</v>
      </c>
      <c r="AL333" s="27"/>
      <c r="AM333" s="27"/>
      <c r="AN333" s="27"/>
      <c r="AO333" s="27"/>
      <c r="AP333" s="27">
        <v>7</v>
      </c>
      <c r="AQ333" s="27"/>
      <c r="AR333" s="27"/>
      <c r="AS333" s="27"/>
      <c r="AT333" s="27"/>
      <c r="AU333" s="27">
        <v>8</v>
      </c>
      <c r="AV333" s="27"/>
      <c r="AW333" s="27"/>
      <c r="AX333" s="27"/>
      <c r="AY333" s="27"/>
      <c r="AZ333" s="27">
        <v>9</v>
      </c>
      <c r="BA333" s="27"/>
      <c r="BB333" s="27"/>
      <c r="BC333" s="27"/>
      <c r="BD333" s="27"/>
    </row>
    <row r="334" spans="1:79" s="1" customFormat="1" ht="12" hidden="1" customHeight="1">
      <c r="A334" s="26" t="s">
        <v>69</v>
      </c>
      <c r="B334" s="26"/>
      <c r="C334" s="26"/>
      <c r="D334" s="26"/>
      <c r="E334" s="26"/>
      <c r="F334" s="26"/>
      <c r="G334" s="61" t="s">
        <v>57</v>
      </c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 t="s">
        <v>79</v>
      </c>
      <c r="U334" s="61"/>
      <c r="V334" s="61"/>
      <c r="W334" s="61"/>
      <c r="X334" s="61"/>
      <c r="Y334" s="61"/>
      <c r="Z334" s="61"/>
      <c r="AA334" s="30" t="s">
        <v>60</v>
      </c>
      <c r="AB334" s="30"/>
      <c r="AC334" s="30"/>
      <c r="AD334" s="30"/>
      <c r="AE334" s="30"/>
      <c r="AF334" s="30" t="s">
        <v>61</v>
      </c>
      <c r="AG334" s="30"/>
      <c r="AH334" s="30"/>
      <c r="AI334" s="30"/>
      <c r="AJ334" s="30"/>
      <c r="AK334" s="50" t="s">
        <v>122</v>
      </c>
      <c r="AL334" s="50"/>
      <c r="AM334" s="50"/>
      <c r="AN334" s="50"/>
      <c r="AO334" s="50"/>
      <c r="AP334" s="30" t="s">
        <v>62</v>
      </c>
      <c r="AQ334" s="30"/>
      <c r="AR334" s="30"/>
      <c r="AS334" s="30"/>
      <c r="AT334" s="30"/>
      <c r="AU334" s="30" t="s">
        <v>63</v>
      </c>
      <c r="AV334" s="30"/>
      <c r="AW334" s="30"/>
      <c r="AX334" s="30"/>
      <c r="AY334" s="30"/>
      <c r="AZ334" s="50" t="s">
        <v>122</v>
      </c>
      <c r="BA334" s="50"/>
      <c r="BB334" s="50"/>
      <c r="BC334" s="50"/>
      <c r="BD334" s="50"/>
      <c r="CA334" s="1" t="s">
        <v>46</v>
      </c>
    </row>
    <row r="335" spans="1:79" s="6" customFormat="1">
      <c r="A335" s="85"/>
      <c r="B335" s="85"/>
      <c r="C335" s="85"/>
      <c r="D335" s="85"/>
      <c r="E335" s="85"/>
      <c r="F335" s="85"/>
      <c r="G335" s="122" t="s">
        <v>147</v>
      </c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3"/>
      <c r="U335" s="123"/>
      <c r="V335" s="123"/>
      <c r="W335" s="123"/>
      <c r="X335" s="123"/>
      <c r="Y335" s="123"/>
      <c r="Z335" s="123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>
        <f>IF(ISNUMBER(AA335),AA335,0)+IF(ISNUMBER(AF335),AF335,0)</f>
        <v>0</v>
      </c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>
        <f>IF(ISNUMBER(AP335),AP335,0)+IF(ISNUMBER(AU335),AU335,0)</f>
        <v>0</v>
      </c>
      <c r="BA335" s="120"/>
      <c r="BB335" s="120"/>
      <c r="BC335" s="120"/>
      <c r="BD335" s="120"/>
      <c r="CA335" s="6" t="s">
        <v>47</v>
      </c>
    </row>
    <row r="338" spans="1:79" ht="14.25" customHeight="1">
      <c r="A338" s="29" t="s">
        <v>325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</row>
    <row r="339" spans="1:79" ht="15" customHeight="1">
      <c r="A339" s="44" t="s">
        <v>291</v>
      </c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</row>
    <row r="340" spans="1:79" ht="23.1" customHeight="1">
      <c r="A340" s="27" t="s">
        <v>128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54" t="s">
        <v>129</v>
      </c>
      <c r="O340" s="55"/>
      <c r="P340" s="55"/>
      <c r="Q340" s="55"/>
      <c r="R340" s="55"/>
      <c r="S340" s="55"/>
      <c r="T340" s="55"/>
      <c r="U340" s="56"/>
      <c r="V340" s="54" t="s">
        <v>130</v>
      </c>
      <c r="W340" s="55"/>
      <c r="X340" s="55"/>
      <c r="Y340" s="55"/>
      <c r="Z340" s="56"/>
      <c r="AA340" s="27" t="s">
        <v>292</v>
      </c>
      <c r="AB340" s="27"/>
      <c r="AC340" s="27"/>
      <c r="AD340" s="27"/>
      <c r="AE340" s="27"/>
      <c r="AF340" s="27"/>
      <c r="AG340" s="27"/>
      <c r="AH340" s="27"/>
      <c r="AI340" s="27"/>
      <c r="AJ340" s="27" t="s">
        <v>295</v>
      </c>
      <c r="AK340" s="27"/>
      <c r="AL340" s="27"/>
      <c r="AM340" s="27"/>
      <c r="AN340" s="27"/>
      <c r="AO340" s="27"/>
      <c r="AP340" s="27"/>
      <c r="AQ340" s="27"/>
      <c r="AR340" s="27"/>
      <c r="AS340" s="27" t="s">
        <v>302</v>
      </c>
      <c r="AT340" s="27"/>
      <c r="AU340" s="27"/>
      <c r="AV340" s="27"/>
      <c r="AW340" s="27"/>
      <c r="AX340" s="27"/>
      <c r="AY340" s="27"/>
      <c r="AZ340" s="27"/>
      <c r="BA340" s="27"/>
      <c r="BB340" s="27" t="s">
        <v>313</v>
      </c>
      <c r="BC340" s="27"/>
      <c r="BD340" s="27"/>
      <c r="BE340" s="27"/>
      <c r="BF340" s="27"/>
      <c r="BG340" s="27"/>
      <c r="BH340" s="27"/>
      <c r="BI340" s="27"/>
      <c r="BJ340" s="27"/>
      <c r="BK340" s="27" t="s">
        <v>318</v>
      </c>
      <c r="BL340" s="27"/>
      <c r="BM340" s="27"/>
      <c r="BN340" s="27"/>
      <c r="BO340" s="27"/>
      <c r="BP340" s="27"/>
      <c r="BQ340" s="27"/>
      <c r="BR340" s="27"/>
      <c r="BS340" s="27"/>
    </row>
    <row r="341" spans="1:79" ht="95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57"/>
      <c r="O341" s="58"/>
      <c r="P341" s="58"/>
      <c r="Q341" s="58"/>
      <c r="R341" s="58"/>
      <c r="S341" s="58"/>
      <c r="T341" s="58"/>
      <c r="U341" s="59"/>
      <c r="V341" s="57"/>
      <c r="W341" s="58"/>
      <c r="X341" s="58"/>
      <c r="Y341" s="58"/>
      <c r="Z341" s="59"/>
      <c r="AA341" s="74" t="s">
        <v>133</v>
      </c>
      <c r="AB341" s="74"/>
      <c r="AC341" s="74"/>
      <c r="AD341" s="74"/>
      <c r="AE341" s="74"/>
      <c r="AF341" s="74" t="s">
        <v>134</v>
      </c>
      <c r="AG341" s="74"/>
      <c r="AH341" s="74"/>
      <c r="AI341" s="74"/>
      <c r="AJ341" s="74" t="s">
        <v>133</v>
      </c>
      <c r="AK341" s="74"/>
      <c r="AL341" s="74"/>
      <c r="AM341" s="74"/>
      <c r="AN341" s="74"/>
      <c r="AO341" s="74" t="s">
        <v>134</v>
      </c>
      <c r="AP341" s="74"/>
      <c r="AQ341" s="74"/>
      <c r="AR341" s="74"/>
      <c r="AS341" s="74" t="s">
        <v>133</v>
      </c>
      <c r="AT341" s="74"/>
      <c r="AU341" s="74"/>
      <c r="AV341" s="74"/>
      <c r="AW341" s="74"/>
      <c r="AX341" s="74" t="s">
        <v>134</v>
      </c>
      <c r="AY341" s="74"/>
      <c r="AZ341" s="74"/>
      <c r="BA341" s="74"/>
      <c r="BB341" s="74" t="s">
        <v>133</v>
      </c>
      <c r="BC341" s="74"/>
      <c r="BD341" s="74"/>
      <c r="BE341" s="74"/>
      <c r="BF341" s="74"/>
      <c r="BG341" s="74" t="s">
        <v>134</v>
      </c>
      <c r="BH341" s="74"/>
      <c r="BI341" s="74"/>
      <c r="BJ341" s="74"/>
      <c r="BK341" s="74" t="s">
        <v>133</v>
      </c>
      <c r="BL341" s="74"/>
      <c r="BM341" s="74"/>
      <c r="BN341" s="74"/>
      <c r="BO341" s="74"/>
      <c r="BP341" s="74" t="s">
        <v>134</v>
      </c>
      <c r="BQ341" s="74"/>
      <c r="BR341" s="74"/>
      <c r="BS341" s="74"/>
    </row>
    <row r="342" spans="1:79" ht="15" customHeight="1">
      <c r="A342" s="27">
        <v>1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36">
        <v>2</v>
      </c>
      <c r="O342" s="37"/>
      <c r="P342" s="37"/>
      <c r="Q342" s="37"/>
      <c r="R342" s="37"/>
      <c r="S342" s="37"/>
      <c r="T342" s="37"/>
      <c r="U342" s="38"/>
      <c r="V342" s="27">
        <v>3</v>
      </c>
      <c r="W342" s="27"/>
      <c r="X342" s="27"/>
      <c r="Y342" s="27"/>
      <c r="Z342" s="27"/>
      <c r="AA342" s="27">
        <v>4</v>
      </c>
      <c r="AB342" s="27"/>
      <c r="AC342" s="27"/>
      <c r="AD342" s="27"/>
      <c r="AE342" s="27"/>
      <c r="AF342" s="27">
        <v>5</v>
      </c>
      <c r="AG342" s="27"/>
      <c r="AH342" s="27"/>
      <c r="AI342" s="27"/>
      <c r="AJ342" s="27">
        <v>6</v>
      </c>
      <c r="AK342" s="27"/>
      <c r="AL342" s="27"/>
      <c r="AM342" s="27"/>
      <c r="AN342" s="27"/>
      <c r="AO342" s="27">
        <v>7</v>
      </c>
      <c r="AP342" s="27"/>
      <c r="AQ342" s="27"/>
      <c r="AR342" s="27"/>
      <c r="AS342" s="27">
        <v>8</v>
      </c>
      <c r="AT342" s="27"/>
      <c r="AU342" s="27"/>
      <c r="AV342" s="27"/>
      <c r="AW342" s="27"/>
      <c r="AX342" s="27">
        <v>9</v>
      </c>
      <c r="AY342" s="27"/>
      <c r="AZ342" s="27"/>
      <c r="BA342" s="27"/>
      <c r="BB342" s="27">
        <v>10</v>
      </c>
      <c r="BC342" s="27"/>
      <c r="BD342" s="27"/>
      <c r="BE342" s="27"/>
      <c r="BF342" s="27"/>
      <c r="BG342" s="27">
        <v>11</v>
      </c>
      <c r="BH342" s="27"/>
      <c r="BI342" s="27"/>
      <c r="BJ342" s="27"/>
      <c r="BK342" s="27">
        <v>12</v>
      </c>
      <c r="BL342" s="27"/>
      <c r="BM342" s="27"/>
      <c r="BN342" s="27"/>
      <c r="BO342" s="27"/>
      <c r="BP342" s="27">
        <v>13</v>
      </c>
      <c r="BQ342" s="27"/>
      <c r="BR342" s="27"/>
      <c r="BS342" s="27"/>
    </row>
    <row r="343" spans="1:79" s="1" customFormat="1" ht="12" hidden="1" customHeight="1">
      <c r="A343" s="61" t="s">
        <v>146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26" t="s">
        <v>131</v>
      </c>
      <c r="O343" s="26"/>
      <c r="P343" s="26"/>
      <c r="Q343" s="26"/>
      <c r="R343" s="26"/>
      <c r="S343" s="26"/>
      <c r="T343" s="26"/>
      <c r="U343" s="26"/>
      <c r="V343" s="26" t="s">
        <v>132</v>
      </c>
      <c r="W343" s="26"/>
      <c r="X343" s="26"/>
      <c r="Y343" s="26"/>
      <c r="Z343" s="26"/>
      <c r="AA343" s="30" t="s">
        <v>65</v>
      </c>
      <c r="AB343" s="30"/>
      <c r="AC343" s="30"/>
      <c r="AD343" s="30"/>
      <c r="AE343" s="30"/>
      <c r="AF343" s="30" t="s">
        <v>66</v>
      </c>
      <c r="AG343" s="30"/>
      <c r="AH343" s="30"/>
      <c r="AI343" s="30"/>
      <c r="AJ343" s="30" t="s">
        <v>67</v>
      </c>
      <c r="AK343" s="30"/>
      <c r="AL343" s="30"/>
      <c r="AM343" s="30"/>
      <c r="AN343" s="30"/>
      <c r="AO343" s="30" t="s">
        <v>68</v>
      </c>
      <c r="AP343" s="30"/>
      <c r="AQ343" s="30"/>
      <c r="AR343" s="30"/>
      <c r="AS343" s="30" t="s">
        <v>58</v>
      </c>
      <c r="AT343" s="30"/>
      <c r="AU343" s="30"/>
      <c r="AV343" s="30"/>
      <c r="AW343" s="30"/>
      <c r="AX343" s="30" t="s">
        <v>59</v>
      </c>
      <c r="AY343" s="30"/>
      <c r="AZ343" s="30"/>
      <c r="BA343" s="30"/>
      <c r="BB343" s="30" t="s">
        <v>60</v>
      </c>
      <c r="BC343" s="30"/>
      <c r="BD343" s="30"/>
      <c r="BE343" s="30"/>
      <c r="BF343" s="30"/>
      <c r="BG343" s="30" t="s">
        <v>61</v>
      </c>
      <c r="BH343" s="30"/>
      <c r="BI343" s="30"/>
      <c r="BJ343" s="30"/>
      <c r="BK343" s="30" t="s">
        <v>62</v>
      </c>
      <c r="BL343" s="30"/>
      <c r="BM343" s="30"/>
      <c r="BN343" s="30"/>
      <c r="BO343" s="30"/>
      <c r="BP343" s="30" t="s">
        <v>63</v>
      </c>
      <c r="BQ343" s="30"/>
      <c r="BR343" s="30"/>
      <c r="BS343" s="30"/>
      <c r="CA343" s="1" t="s">
        <v>48</v>
      </c>
    </row>
    <row r="344" spans="1:79" s="6" customFormat="1" ht="12.75" customHeight="1">
      <c r="A344" s="122" t="s">
        <v>147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86"/>
      <c r="O344" s="87"/>
      <c r="P344" s="87"/>
      <c r="Q344" s="87"/>
      <c r="R344" s="87"/>
      <c r="S344" s="87"/>
      <c r="T344" s="87"/>
      <c r="U344" s="88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5"/>
      <c r="BQ344" s="126"/>
      <c r="BR344" s="126"/>
      <c r="BS344" s="127"/>
      <c r="CA344" s="6" t="s">
        <v>49</v>
      </c>
    </row>
    <row r="347" spans="1:79" ht="35.25" customHeight="1">
      <c r="A347" s="29" t="s">
        <v>326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</row>
    <row r="348" spans="1:79" ht="1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</row>
    <row r="349" spans="1:79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1" spans="1:79" ht="28.5" customHeight="1">
      <c r="A351" s="34" t="s">
        <v>309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</row>
    <row r="352" spans="1:79" ht="14.25" customHeight="1">
      <c r="A352" s="29" t="s">
        <v>293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</row>
    <row r="353" spans="1:79" ht="15" customHeight="1">
      <c r="A353" s="31" t="s">
        <v>291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</row>
    <row r="354" spans="1:79" ht="42.95" customHeight="1">
      <c r="A354" s="74" t="s">
        <v>135</v>
      </c>
      <c r="B354" s="74"/>
      <c r="C354" s="74"/>
      <c r="D354" s="74"/>
      <c r="E354" s="74"/>
      <c r="F354" s="74"/>
      <c r="G354" s="27" t="s">
        <v>19</v>
      </c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 t="s">
        <v>15</v>
      </c>
      <c r="U354" s="27"/>
      <c r="V354" s="27"/>
      <c r="W354" s="27"/>
      <c r="X354" s="27"/>
      <c r="Y354" s="27"/>
      <c r="Z354" s="27" t="s">
        <v>14</v>
      </c>
      <c r="AA354" s="27"/>
      <c r="AB354" s="27"/>
      <c r="AC354" s="27"/>
      <c r="AD354" s="27"/>
      <c r="AE354" s="27" t="s">
        <v>136</v>
      </c>
      <c r="AF354" s="27"/>
      <c r="AG354" s="27"/>
      <c r="AH354" s="27"/>
      <c r="AI354" s="27"/>
      <c r="AJ354" s="27"/>
      <c r="AK354" s="27" t="s">
        <v>137</v>
      </c>
      <c r="AL354" s="27"/>
      <c r="AM354" s="27"/>
      <c r="AN354" s="27"/>
      <c r="AO354" s="27"/>
      <c r="AP354" s="27"/>
      <c r="AQ354" s="27" t="s">
        <v>138</v>
      </c>
      <c r="AR354" s="27"/>
      <c r="AS354" s="27"/>
      <c r="AT354" s="27"/>
      <c r="AU354" s="27"/>
      <c r="AV354" s="27"/>
      <c r="AW354" s="27" t="s">
        <v>98</v>
      </c>
      <c r="AX354" s="27"/>
      <c r="AY354" s="27"/>
      <c r="AZ354" s="27"/>
      <c r="BA354" s="27"/>
      <c r="BB354" s="27"/>
      <c r="BC354" s="27"/>
      <c r="BD354" s="27"/>
      <c r="BE354" s="27"/>
      <c r="BF354" s="27"/>
      <c r="BG354" s="27" t="s">
        <v>139</v>
      </c>
      <c r="BH354" s="27"/>
      <c r="BI354" s="27"/>
      <c r="BJ354" s="27"/>
      <c r="BK354" s="27"/>
      <c r="BL354" s="27"/>
    </row>
    <row r="355" spans="1:79" ht="39.950000000000003" customHeight="1">
      <c r="A355" s="74"/>
      <c r="B355" s="74"/>
      <c r="C355" s="74"/>
      <c r="D355" s="74"/>
      <c r="E355" s="74"/>
      <c r="F355" s="74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 t="s">
        <v>17</v>
      </c>
      <c r="AX355" s="27"/>
      <c r="AY355" s="27"/>
      <c r="AZ355" s="27"/>
      <c r="BA355" s="27"/>
      <c r="BB355" s="27" t="s">
        <v>16</v>
      </c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79" ht="15" customHeight="1">
      <c r="A356" s="27">
        <v>1</v>
      </c>
      <c r="B356" s="27"/>
      <c r="C356" s="27"/>
      <c r="D356" s="27"/>
      <c r="E356" s="27"/>
      <c r="F356" s="27"/>
      <c r="G356" s="27">
        <v>2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>
        <v>3</v>
      </c>
      <c r="U356" s="27"/>
      <c r="V356" s="27"/>
      <c r="W356" s="27"/>
      <c r="X356" s="27"/>
      <c r="Y356" s="27"/>
      <c r="Z356" s="27">
        <v>4</v>
      </c>
      <c r="AA356" s="27"/>
      <c r="AB356" s="27"/>
      <c r="AC356" s="27"/>
      <c r="AD356" s="27"/>
      <c r="AE356" s="27">
        <v>5</v>
      </c>
      <c r="AF356" s="27"/>
      <c r="AG356" s="27"/>
      <c r="AH356" s="27"/>
      <c r="AI356" s="27"/>
      <c r="AJ356" s="27"/>
      <c r="AK356" s="27">
        <v>6</v>
      </c>
      <c r="AL356" s="27"/>
      <c r="AM356" s="27"/>
      <c r="AN356" s="27"/>
      <c r="AO356" s="27"/>
      <c r="AP356" s="27"/>
      <c r="AQ356" s="27">
        <v>7</v>
      </c>
      <c r="AR356" s="27"/>
      <c r="AS356" s="27"/>
      <c r="AT356" s="27"/>
      <c r="AU356" s="27"/>
      <c r="AV356" s="27"/>
      <c r="AW356" s="27">
        <v>8</v>
      </c>
      <c r="AX356" s="27"/>
      <c r="AY356" s="27"/>
      <c r="AZ356" s="27"/>
      <c r="BA356" s="27"/>
      <c r="BB356" s="27">
        <v>9</v>
      </c>
      <c r="BC356" s="27"/>
      <c r="BD356" s="27"/>
      <c r="BE356" s="27"/>
      <c r="BF356" s="27"/>
      <c r="BG356" s="27">
        <v>10</v>
      </c>
      <c r="BH356" s="27"/>
      <c r="BI356" s="27"/>
      <c r="BJ356" s="27"/>
      <c r="BK356" s="27"/>
      <c r="BL356" s="27"/>
    </row>
    <row r="357" spans="1:79" s="1" customFormat="1" ht="12" hidden="1" customHeight="1">
      <c r="A357" s="26" t="s">
        <v>64</v>
      </c>
      <c r="B357" s="26"/>
      <c r="C357" s="26"/>
      <c r="D357" s="26"/>
      <c r="E357" s="26"/>
      <c r="F357" s="26"/>
      <c r="G357" s="61" t="s">
        <v>57</v>
      </c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30" t="s">
        <v>80</v>
      </c>
      <c r="U357" s="30"/>
      <c r="V357" s="30"/>
      <c r="W357" s="30"/>
      <c r="X357" s="30"/>
      <c r="Y357" s="30"/>
      <c r="Z357" s="30" t="s">
        <v>81</v>
      </c>
      <c r="AA357" s="30"/>
      <c r="AB357" s="30"/>
      <c r="AC357" s="30"/>
      <c r="AD357" s="30"/>
      <c r="AE357" s="30" t="s">
        <v>82</v>
      </c>
      <c r="AF357" s="30"/>
      <c r="AG357" s="30"/>
      <c r="AH357" s="30"/>
      <c r="AI357" s="30"/>
      <c r="AJ357" s="30"/>
      <c r="AK357" s="30" t="s">
        <v>83</v>
      </c>
      <c r="AL357" s="30"/>
      <c r="AM357" s="30"/>
      <c r="AN357" s="30"/>
      <c r="AO357" s="30"/>
      <c r="AP357" s="30"/>
      <c r="AQ357" s="78" t="s">
        <v>99</v>
      </c>
      <c r="AR357" s="30"/>
      <c r="AS357" s="30"/>
      <c r="AT357" s="30"/>
      <c r="AU357" s="30"/>
      <c r="AV357" s="30"/>
      <c r="AW357" s="30" t="s">
        <v>84</v>
      </c>
      <c r="AX357" s="30"/>
      <c r="AY357" s="30"/>
      <c r="AZ357" s="30"/>
      <c r="BA357" s="30"/>
      <c r="BB357" s="30" t="s">
        <v>85</v>
      </c>
      <c r="BC357" s="30"/>
      <c r="BD357" s="30"/>
      <c r="BE357" s="30"/>
      <c r="BF357" s="30"/>
      <c r="BG357" s="78" t="s">
        <v>100</v>
      </c>
      <c r="BH357" s="30"/>
      <c r="BI357" s="30"/>
      <c r="BJ357" s="30"/>
      <c r="BK357" s="30"/>
      <c r="BL357" s="30"/>
      <c r="CA357" s="1" t="s">
        <v>50</v>
      </c>
    </row>
    <row r="358" spans="1:79" s="99" customFormat="1" ht="12.75" customHeight="1">
      <c r="A358" s="110">
        <v>2111</v>
      </c>
      <c r="B358" s="110"/>
      <c r="C358" s="110"/>
      <c r="D358" s="110"/>
      <c r="E358" s="110"/>
      <c r="F358" s="110"/>
      <c r="G358" s="92" t="s">
        <v>181</v>
      </c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4"/>
      <c r="T358" s="121">
        <v>13911208</v>
      </c>
      <c r="U358" s="121"/>
      <c r="V358" s="121"/>
      <c r="W358" s="121"/>
      <c r="X358" s="121"/>
      <c r="Y358" s="121"/>
      <c r="Z358" s="121">
        <v>13714818.120000001</v>
      </c>
      <c r="AA358" s="121"/>
      <c r="AB358" s="121"/>
      <c r="AC358" s="121"/>
      <c r="AD358" s="121"/>
      <c r="AE358" s="121">
        <v>0</v>
      </c>
      <c r="AF358" s="121"/>
      <c r="AG358" s="121"/>
      <c r="AH358" s="121"/>
      <c r="AI358" s="121"/>
      <c r="AJ358" s="121"/>
      <c r="AK358" s="121">
        <v>0</v>
      </c>
      <c r="AL358" s="121"/>
      <c r="AM358" s="121"/>
      <c r="AN358" s="121"/>
      <c r="AO358" s="121"/>
      <c r="AP358" s="121"/>
      <c r="AQ358" s="121">
        <f>IF(ISNUMBER(AK358),AK358,0)-IF(ISNUMBER(AE358),AE358,0)</f>
        <v>0</v>
      </c>
      <c r="AR358" s="121"/>
      <c r="AS358" s="121"/>
      <c r="AT358" s="121"/>
      <c r="AU358" s="121"/>
      <c r="AV358" s="121"/>
      <c r="AW358" s="121">
        <v>0</v>
      </c>
      <c r="AX358" s="121"/>
      <c r="AY358" s="121"/>
      <c r="AZ358" s="121"/>
      <c r="BA358" s="121"/>
      <c r="BB358" s="121">
        <v>0</v>
      </c>
      <c r="BC358" s="121"/>
      <c r="BD358" s="121"/>
      <c r="BE358" s="121"/>
      <c r="BF358" s="121"/>
      <c r="BG358" s="121">
        <f>IF(ISNUMBER(Z358),Z358,0)+IF(ISNUMBER(AK358),AK358,0)</f>
        <v>13714818.120000001</v>
      </c>
      <c r="BH358" s="121"/>
      <c r="BI358" s="121"/>
      <c r="BJ358" s="121"/>
      <c r="BK358" s="121"/>
      <c r="BL358" s="121"/>
      <c r="CA358" s="99" t="s">
        <v>51</v>
      </c>
    </row>
    <row r="359" spans="1:79" s="99" customFormat="1" ht="12.75" customHeight="1">
      <c r="A359" s="110">
        <v>2120</v>
      </c>
      <c r="B359" s="110"/>
      <c r="C359" s="110"/>
      <c r="D359" s="110"/>
      <c r="E359" s="110"/>
      <c r="F359" s="110"/>
      <c r="G359" s="92" t="s">
        <v>182</v>
      </c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4"/>
      <c r="T359" s="121">
        <v>3193389</v>
      </c>
      <c r="U359" s="121"/>
      <c r="V359" s="121"/>
      <c r="W359" s="121"/>
      <c r="X359" s="121"/>
      <c r="Y359" s="121"/>
      <c r="Z359" s="121">
        <v>3115355.2</v>
      </c>
      <c r="AA359" s="121"/>
      <c r="AB359" s="121"/>
      <c r="AC359" s="121"/>
      <c r="AD359" s="121"/>
      <c r="AE359" s="121">
        <v>0</v>
      </c>
      <c r="AF359" s="121"/>
      <c r="AG359" s="121"/>
      <c r="AH359" s="121"/>
      <c r="AI359" s="121"/>
      <c r="AJ359" s="121"/>
      <c r="AK359" s="121">
        <v>0</v>
      </c>
      <c r="AL359" s="121"/>
      <c r="AM359" s="121"/>
      <c r="AN359" s="121"/>
      <c r="AO359" s="121"/>
      <c r="AP359" s="121"/>
      <c r="AQ359" s="121">
        <f>IF(ISNUMBER(AK359),AK359,0)-IF(ISNUMBER(AE359),AE359,0)</f>
        <v>0</v>
      </c>
      <c r="AR359" s="121"/>
      <c r="AS359" s="121"/>
      <c r="AT359" s="121"/>
      <c r="AU359" s="121"/>
      <c r="AV359" s="121"/>
      <c r="AW359" s="121">
        <v>0</v>
      </c>
      <c r="AX359" s="121"/>
      <c r="AY359" s="121"/>
      <c r="AZ359" s="121"/>
      <c r="BA359" s="121"/>
      <c r="BB359" s="121">
        <v>0</v>
      </c>
      <c r="BC359" s="121"/>
      <c r="BD359" s="121"/>
      <c r="BE359" s="121"/>
      <c r="BF359" s="121"/>
      <c r="BG359" s="121">
        <f>IF(ISNUMBER(Z359),Z359,0)+IF(ISNUMBER(AK359),AK359,0)</f>
        <v>3115355.2</v>
      </c>
      <c r="BH359" s="121"/>
      <c r="BI359" s="121"/>
      <c r="BJ359" s="121"/>
      <c r="BK359" s="121"/>
      <c r="BL359" s="121"/>
    </row>
    <row r="360" spans="1:79" s="99" customFormat="1" ht="25.5" customHeight="1">
      <c r="A360" s="110">
        <v>2210</v>
      </c>
      <c r="B360" s="110"/>
      <c r="C360" s="110"/>
      <c r="D360" s="110"/>
      <c r="E360" s="110"/>
      <c r="F360" s="110"/>
      <c r="G360" s="92" t="s">
        <v>183</v>
      </c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4"/>
      <c r="T360" s="121">
        <v>243769</v>
      </c>
      <c r="U360" s="121"/>
      <c r="V360" s="121"/>
      <c r="W360" s="121"/>
      <c r="X360" s="121"/>
      <c r="Y360" s="121"/>
      <c r="Z360" s="121">
        <v>231909.30000000002</v>
      </c>
      <c r="AA360" s="121"/>
      <c r="AB360" s="121"/>
      <c r="AC360" s="121"/>
      <c r="AD360" s="121"/>
      <c r="AE360" s="121">
        <v>0</v>
      </c>
      <c r="AF360" s="121"/>
      <c r="AG360" s="121"/>
      <c r="AH360" s="121"/>
      <c r="AI360" s="121"/>
      <c r="AJ360" s="121"/>
      <c r="AK360" s="121">
        <v>0</v>
      </c>
      <c r="AL360" s="121"/>
      <c r="AM360" s="121"/>
      <c r="AN360" s="121"/>
      <c r="AO360" s="121"/>
      <c r="AP360" s="121"/>
      <c r="AQ360" s="121">
        <f>IF(ISNUMBER(AK360),AK360,0)-IF(ISNUMBER(AE360),AE360,0)</f>
        <v>0</v>
      </c>
      <c r="AR360" s="121"/>
      <c r="AS360" s="121"/>
      <c r="AT360" s="121"/>
      <c r="AU360" s="121"/>
      <c r="AV360" s="121"/>
      <c r="AW360" s="121">
        <v>0</v>
      </c>
      <c r="AX360" s="121"/>
      <c r="AY360" s="121"/>
      <c r="AZ360" s="121"/>
      <c r="BA360" s="121"/>
      <c r="BB360" s="121">
        <v>0</v>
      </c>
      <c r="BC360" s="121"/>
      <c r="BD360" s="121"/>
      <c r="BE360" s="121"/>
      <c r="BF360" s="121"/>
      <c r="BG360" s="121">
        <f>IF(ISNUMBER(Z360),Z360,0)+IF(ISNUMBER(AK360),AK360,0)</f>
        <v>231909.30000000002</v>
      </c>
      <c r="BH360" s="121"/>
      <c r="BI360" s="121"/>
      <c r="BJ360" s="121"/>
      <c r="BK360" s="121"/>
      <c r="BL360" s="121"/>
    </row>
    <row r="361" spans="1:79" s="99" customFormat="1" ht="25.5" customHeight="1">
      <c r="A361" s="110">
        <v>2220</v>
      </c>
      <c r="B361" s="110"/>
      <c r="C361" s="110"/>
      <c r="D361" s="110"/>
      <c r="E361" s="110"/>
      <c r="F361" s="110"/>
      <c r="G361" s="92" t="s">
        <v>184</v>
      </c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4"/>
      <c r="T361" s="121">
        <v>0</v>
      </c>
      <c r="U361" s="121"/>
      <c r="V361" s="121"/>
      <c r="W361" s="121"/>
      <c r="X361" s="121"/>
      <c r="Y361" s="121"/>
      <c r="Z361" s="121">
        <v>0</v>
      </c>
      <c r="AA361" s="121"/>
      <c r="AB361" s="121"/>
      <c r="AC361" s="121"/>
      <c r="AD361" s="121"/>
      <c r="AE361" s="121">
        <v>0</v>
      </c>
      <c r="AF361" s="121"/>
      <c r="AG361" s="121"/>
      <c r="AH361" s="121"/>
      <c r="AI361" s="121"/>
      <c r="AJ361" s="121"/>
      <c r="AK361" s="121">
        <v>0</v>
      </c>
      <c r="AL361" s="121"/>
      <c r="AM361" s="121"/>
      <c r="AN361" s="121"/>
      <c r="AO361" s="121"/>
      <c r="AP361" s="121"/>
      <c r="AQ361" s="121">
        <f>IF(ISNUMBER(AK361),AK361,0)-IF(ISNUMBER(AE361),AE361,0)</f>
        <v>0</v>
      </c>
      <c r="AR361" s="121"/>
      <c r="AS361" s="121"/>
      <c r="AT361" s="121"/>
      <c r="AU361" s="121"/>
      <c r="AV361" s="121"/>
      <c r="AW361" s="121">
        <v>0</v>
      </c>
      <c r="AX361" s="121"/>
      <c r="AY361" s="121"/>
      <c r="AZ361" s="121"/>
      <c r="BA361" s="121"/>
      <c r="BB361" s="121">
        <v>0</v>
      </c>
      <c r="BC361" s="121"/>
      <c r="BD361" s="121"/>
      <c r="BE361" s="121"/>
      <c r="BF361" s="121"/>
      <c r="BG361" s="121">
        <f>IF(ISNUMBER(Z361),Z361,0)+IF(ISNUMBER(AK361),AK361,0)</f>
        <v>0</v>
      </c>
      <c r="BH361" s="121"/>
      <c r="BI361" s="121"/>
      <c r="BJ361" s="121"/>
      <c r="BK361" s="121"/>
      <c r="BL361" s="121"/>
    </row>
    <row r="362" spans="1:79" s="99" customFormat="1" ht="12.75" customHeight="1">
      <c r="A362" s="110">
        <v>2230</v>
      </c>
      <c r="B362" s="110"/>
      <c r="C362" s="110"/>
      <c r="D362" s="110"/>
      <c r="E362" s="110"/>
      <c r="F362" s="110"/>
      <c r="G362" s="92" t="s">
        <v>185</v>
      </c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4"/>
      <c r="T362" s="121">
        <v>833000</v>
      </c>
      <c r="U362" s="121"/>
      <c r="V362" s="121"/>
      <c r="W362" s="121"/>
      <c r="X362" s="121"/>
      <c r="Y362" s="121"/>
      <c r="Z362" s="121">
        <v>761560.20000000007</v>
      </c>
      <c r="AA362" s="121"/>
      <c r="AB362" s="121"/>
      <c r="AC362" s="121"/>
      <c r="AD362" s="121"/>
      <c r="AE362" s="121">
        <v>0</v>
      </c>
      <c r="AF362" s="121"/>
      <c r="AG362" s="121"/>
      <c r="AH362" s="121"/>
      <c r="AI362" s="121"/>
      <c r="AJ362" s="121"/>
      <c r="AK362" s="121">
        <v>0</v>
      </c>
      <c r="AL362" s="121"/>
      <c r="AM362" s="121"/>
      <c r="AN362" s="121"/>
      <c r="AO362" s="121"/>
      <c r="AP362" s="121"/>
      <c r="AQ362" s="121">
        <f>IF(ISNUMBER(AK362),AK362,0)-IF(ISNUMBER(AE362),AE362,0)</f>
        <v>0</v>
      </c>
      <c r="AR362" s="121"/>
      <c r="AS362" s="121"/>
      <c r="AT362" s="121"/>
      <c r="AU362" s="121"/>
      <c r="AV362" s="121"/>
      <c r="AW362" s="121">
        <v>0</v>
      </c>
      <c r="AX362" s="121"/>
      <c r="AY362" s="121"/>
      <c r="AZ362" s="121"/>
      <c r="BA362" s="121"/>
      <c r="BB362" s="121">
        <v>0</v>
      </c>
      <c r="BC362" s="121"/>
      <c r="BD362" s="121"/>
      <c r="BE362" s="121"/>
      <c r="BF362" s="121"/>
      <c r="BG362" s="121">
        <f>IF(ISNUMBER(Z362),Z362,0)+IF(ISNUMBER(AK362),AK362,0)</f>
        <v>761560.20000000007</v>
      </c>
      <c r="BH362" s="121"/>
      <c r="BI362" s="121"/>
      <c r="BJ362" s="121"/>
      <c r="BK362" s="121"/>
      <c r="BL362" s="121"/>
    </row>
    <row r="363" spans="1:79" s="99" customFormat="1" ht="12.75" customHeight="1">
      <c r="A363" s="110">
        <v>2240</v>
      </c>
      <c r="B363" s="110"/>
      <c r="C363" s="110"/>
      <c r="D363" s="110"/>
      <c r="E363" s="110"/>
      <c r="F363" s="110"/>
      <c r="G363" s="92" t="s">
        <v>186</v>
      </c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4"/>
      <c r="T363" s="121">
        <v>653471</v>
      </c>
      <c r="U363" s="121"/>
      <c r="V363" s="121"/>
      <c r="W363" s="121"/>
      <c r="X363" s="121"/>
      <c r="Y363" s="121"/>
      <c r="Z363" s="121">
        <v>646432.07999999996</v>
      </c>
      <c r="AA363" s="121"/>
      <c r="AB363" s="121"/>
      <c r="AC363" s="121"/>
      <c r="AD363" s="121"/>
      <c r="AE363" s="121">
        <v>0</v>
      </c>
      <c r="AF363" s="121"/>
      <c r="AG363" s="121"/>
      <c r="AH363" s="121"/>
      <c r="AI363" s="121"/>
      <c r="AJ363" s="121"/>
      <c r="AK363" s="121">
        <v>0</v>
      </c>
      <c r="AL363" s="121"/>
      <c r="AM363" s="121"/>
      <c r="AN363" s="121"/>
      <c r="AO363" s="121"/>
      <c r="AP363" s="121"/>
      <c r="AQ363" s="121">
        <f>IF(ISNUMBER(AK363),AK363,0)-IF(ISNUMBER(AE363),AE363,0)</f>
        <v>0</v>
      </c>
      <c r="AR363" s="121"/>
      <c r="AS363" s="121"/>
      <c r="AT363" s="121"/>
      <c r="AU363" s="121"/>
      <c r="AV363" s="121"/>
      <c r="AW363" s="121">
        <v>0</v>
      </c>
      <c r="AX363" s="121"/>
      <c r="AY363" s="121"/>
      <c r="AZ363" s="121"/>
      <c r="BA363" s="121"/>
      <c r="BB363" s="121">
        <v>0</v>
      </c>
      <c r="BC363" s="121"/>
      <c r="BD363" s="121"/>
      <c r="BE363" s="121"/>
      <c r="BF363" s="121"/>
      <c r="BG363" s="121">
        <f>IF(ISNUMBER(Z363),Z363,0)+IF(ISNUMBER(AK363),AK363,0)</f>
        <v>646432.07999999996</v>
      </c>
      <c r="BH363" s="121"/>
      <c r="BI363" s="121"/>
      <c r="BJ363" s="121"/>
      <c r="BK363" s="121"/>
      <c r="BL363" s="121"/>
    </row>
    <row r="364" spans="1:79" s="99" customFormat="1" ht="12.75" customHeight="1">
      <c r="A364" s="110">
        <v>2250</v>
      </c>
      <c r="B364" s="110"/>
      <c r="C364" s="110"/>
      <c r="D364" s="110"/>
      <c r="E364" s="110"/>
      <c r="F364" s="110"/>
      <c r="G364" s="92" t="s">
        <v>187</v>
      </c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4"/>
      <c r="T364" s="121">
        <v>10000</v>
      </c>
      <c r="U364" s="121"/>
      <c r="V364" s="121"/>
      <c r="W364" s="121"/>
      <c r="X364" s="121"/>
      <c r="Y364" s="121"/>
      <c r="Z364" s="121">
        <v>1860</v>
      </c>
      <c r="AA364" s="121"/>
      <c r="AB364" s="121"/>
      <c r="AC364" s="121"/>
      <c r="AD364" s="121"/>
      <c r="AE364" s="121">
        <v>0</v>
      </c>
      <c r="AF364" s="121"/>
      <c r="AG364" s="121"/>
      <c r="AH364" s="121"/>
      <c r="AI364" s="121"/>
      <c r="AJ364" s="121"/>
      <c r="AK364" s="121">
        <v>0</v>
      </c>
      <c r="AL364" s="121"/>
      <c r="AM364" s="121"/>
      <c r="AN364" s="121"/>
      <c r="AO364" s="121"/>
      <c r="AP364" s="121"/>
      <c r="AQ364" s="121">
        <f>IF(ISNUMBER(AK364),AK364,0)-IF(ISNUMBER(AE364),AE364,0)</f>
        <v>0</v>
      </c>
      <c r="AR364" s="121"/>
      <c r="AS364" s="121"/>
      <c r="AT364" s="121"/>
      <c r="AU364" s="121"/>
      <c r="AV364" s="121"/>
      <c r="AW364" s="121">
        <v>0</v>
      </c>
      <c r="AX364" s="121"/>
      <c r="AY364" s="121"/>
      <c r="AZ364" s="121"/>
      <c r="BA364" s="121"/>
      <c r="BB364" s="121">
        <v>0</v>
      </c>
      <c r="BC364" s="121"/>
      <c r="BD364" s="121"/>
      <c r="BE364" s="121"/>
      <c r="BF364" s="121"/>
      <c r="BG364" s="121">
        <f>IF(ISNUMBER(Z364),Z364,0)+IF(ISNUMBER(AK364),AK364,0)</f>
        <v>1860</v>
      </c>
      <c r="BH364" s="121"/>
      <c r="BI364" s="121"/>
      <c r="BJ364" s="121"/>
      <c r="BK364" s="121"/>
      <c r="BL364" s="121"/>
    </row>
    <row r="365" spans="1:79" s="99" customFormat="1" ht="25.5" customHeight="1">
      <c r="A365" s="110">
        <v>2272</v>
      </c>
      <c r="B365" s="110"/>
      <c r="C365" s="110"/>
      <c r="D365" s="110"/>
      <c r="E365" s="110"/>
      <c r="F365" s="110"/>
      <c r="G365" s="92" t="s">
        <v>188</v>
      </c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4"/>
      <c r="T365" s="121">
        <v>132440</v>
      </c>
      <c r="U365" s="121"/>
      <c r="V365" s="121"/>
      <c r="W365" s="121"/>
      <c r="X365" s="121"/>
      <c r="Y365" s="121"/>
      <c r="Z365" s="121">
        <v>132341.47</v>
      </c>
      <c r="AA365" s="121"/>
      <c r="AB365" s="121"/>
      <c r="AC365" s="121"/>
      <c r="AD365" s="121"/>
      <c r="AE365" s="121">
        <v>0</v>
      </c>
      <c r="AF365" s="121"/>
      <c r="AG365" s="121"/>
      <c r="AH365" s="121"/>
      <c r="AI365" s="121"/>
      <c r="AJ365" s="121"/>
      <c r="AK365" s="121">
        <v>0</v>
      </c>
      <c r="AL365" s="121"/>
      <c r="AM365" s="121"/>
      <c r="AN365" s="121"/>
      <c r="AO365" s="121"/>
      <c r="AP365" s="121"/>
      <c r="AQ365" s="121">
        <f>IF(ISNUMBER(AK365),AK365,0)-IF(ISNUMBER(AE365),AE365,0)</f>
        <v>0</v>
      </c>
      <c r="AR365" s="121"/>
      <c r="AS365" s="121"/>
      <c r="AT365" s="121"/>
      <c r="AU365" s="121"/>
      <c r="AV365" s="121"/>
      <c r="AW365" s="121">
        <v>0</v>
      </c>
      <c r="AX365" s="121"/>
      <c r="AY365" s="121"/>
      <c r="AZ365" s="121"/>
      <c r="BA365" s="121"/>
      <c r="BB365" s="121">
        <v>0</v>
      </c>
      <c r="BC365" s="121"/>
      <c r="BD365" s="121"/>
      <c r="BE365" s="121"/>
      <c r="BF365" s="121"/>
      <c r="BG365" s="121">
        <f>IF(ISNUMBER(Z365),Z365,0)+IF(ISNUMBER(AK365),AK365,0)</f>
        <v>132341.47</v>
      </c>
      <c r="BH365" s="121"/>
      <c r="BI365" s="121"/>
      <c r="BJ365" s="121"/>
      <c r="BK365" s="121"/>
      <c r="BL365" s="121"/>
    </row>
    <row r="366" spans="1:79" s="99" customFormat="1" ht="12.75" customHeight="1">
      <c r="A366" s="110">
        <v>2273</v>
      </c>
      <c r="B366" s="110"/>
      <c r="C366" s="110"/>
      <c r="D366" s="110"/>
      <c r="E366" s="110"/>
      <c r="F366" s="110"/>
      <c r="G366" s="92" t="s">
        <v>189</v>
      </c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4"/>
      <c r="T366" s="121">
        <v>925595</v>
      </c>
      <c r="U366" s="121"/>
      <c r="V366" s="121"/>
      <c r="W366" s="121"/>
      <c r="X366" s="121"/>
      <c r="Y366" s="121"/>
      <c r="Z366" s="121">
        <v>924715.20000000007</v>
      </c>
      <c r="AA366" s="121"/>
      <c r="AB366" s="121"/>
      <c r="AC366" s="121"/>
      <c r="AD366" s="121"/>
      <c r="AE366" s="121">
        <v>0</v>
      </c>
      <c r="AF366" s="121"/>
      <c r="AG366" s="121"/>
      <c r="AH366" s="121"/>
      <c r="AI366" s="121"/>
      <c r="AJ366" s="121"/>
      <c r="AK366" s="121">
        <v>0</v>
      </c>
      <c r="AL366" s="121"/>
      <c r="AM366" s="121"/>
      <c r="AN366" s="121"/>
      <c r="AO366" s="121"/>
      <c r="AP366" s="121"/>
      <c r="AQ366" s="121">
        <f>IF(ISNUMBER(AK366),AK366,0)-IF(ISNUMBER(AE366),AE366,0)</f>
        <v>0</v>
      </c>
      <c r="AR366" s="121"/>
      <c r="AS366" s="121"/>
      <c r="AT366" s="121"/>
      <c r="AU366" s="121"/>
      <c r="AV366" s="121"/>
      <c r="AW366" s="121">
        <v>0</v>
      </c>
      <c r="AX366" s="121"/>
      <c r="AY366" s="121"/>
      <c r="AZ366" s="121"/>
      <c r="BA366" s="121"/>
      <c r="BB366" s="121">
        <v>0</v>
      </c>
      <c r="BC366" s="121"/>
      <c r="BD366" s="121"/>
      <c r="BE366" s="121"/>
      <c r="BF366" s="121"/>
      <c r="BG366" s="121">
        <f>IF(ISNUMBER(Z366),Z366,0)+IF(ISNUMBER(AK366),AK366,0)</f>
        <v>924715.20000000007</v>
      </c>
      <c r="BH366" s="121"/>
      <c r="BI366" s="121"/>
      <c r="BJ366" s="121"/>
      <c r="BK366" s="121"/>
      <c r="BL366" s="121"/>
    </row>
    <row r="367" spans="1:79" s="99" customFormat="1" ht="12.75" customHeight="1">
      <c r="A367" s="110">
        <v>2274</v>
      </c>
      <c r="B367" s="110"/>
      <c r="C367" s="110"/>
      <c r="D367" s="110"/>
      <c r="E367" s="110"/>
      <c r="F367" s="110"/>
      <c r="G367" s="92" t="s">
        <v>190</v>
      </c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4"/>
      <c r="T367" s="121">
        <v>5186019</v>
      </c>
      <c r="U367" s="121"/>
      <c r="V367" s="121"/>
      <c r="W367" s="121"/>
      <c r="X367" s="121"/>
      <c r="Y367" s="121"/>
      <c r="Z367" s="121">
        <v>4603556.83</v>
      </c>
      <c r="AA367" s="121"/>
      <c r="AB367" s="121"/>
      <c r="AC367" s="121"/>
      <c r="AD367" s="121"/>
      <c r="AE367" s="121">
        <v>0</v>
      </c>
      <c r="AF367" s="121"/>
      <c r="AG367" s="121"/>
      <c r="AH367" s="121"/>
      <c r="AI367" s="121"/>
      <c r="AJ367" s="121"/>
      <c r="AK367" s="121">
        <v>0</v>
      </c>
      <c r="AL367" s="121"/>
      <c r="AM367" s="121"/>
      <c r="AN367" s="121"/>
      <c r="AO367" s="121"/>
      <c r="AP367" s="121"/>
      <c r="AQ367" s="121">
        <f>IF(ISNUMBER(AK367),AK367,0)-IF(ISNUMBER(AE367),AE367,0)</f>
        <v>0</v>
      </c>
      <c r="AR367" s="121"/>
      <c r="AS367" s="121"/>
      <c r="AT367" s="121"/>
      <c r="AU367" s="121"/>
      <c r="AV367" s="121"/>
      <c r="AW367" s="121">
        <v>0</v>
      </c>
      <c r="AX367" s="121"/>
      <c r="AY367" s="121"/>
      <c r="AZ367" s="121"/>
      <c r="BA367" s="121"/>
      <c r="BB367" s="121">
        <v>0</v>
      </c>
      <c r="BC367" s="121"/>
      <c r="BD367" s="121"/>
      <c r="BE367" s="121"/>
      <c r="BF367" s="121"/>
      <c r="BG367" s="121">
        <f>IF(ISNUMBER(Z367),Z367,0)+IF(ISNUMBER(AK367),AK367,0)</f>
        <v>4603556.83</v>
      </c>
      <c r="BH367" s="121"/>
      <c r="BI367" s="121"/>
      <c r="BJ367" s="121"/>
      <c r="BK367" s="121"/>
      <c r="BL367" s="121"/>
    </row>
    <row r="368" spans="1:79" s="99" customFormat="1" ht="25.5" customHeight="1">
      <c r="A368" s="110">
        <v>2275</v>
      </c>
      <c r="B368" s="110"/>
      <c r="C368" s="110"/>
      <c r="D368" s="110"/>
      <c r="E368" s="110"/>
      <c r="F368" s="110"/>
      <c r="G368" s="92" t="s">
        <v>191</v>
      </c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4"/>
      <c r="T368" s="121">
        <v>232045</v>
      </c>
      <c r="U368" s="121"/>
      <c r="V368" s="121"/>
      <c r="W368" s="121"/>
      <c r="X368" s="121"/>
      <c r="Y368" s="121"/>
      <c r="Z368" s="121">
        <v>227239</v>
      </c>
      <c r="AA368" s="121"/>
      <c r="AB368" s="121"/>
      <c r="AC368" s="121"/>
      <c r="AD368" s="121"/>
      <c r="AE368" s="121">
        <v>0</v>
      </c>
      <c r="AF368" s="121"/>
      <c r="AG368" s="121"/>
      <c r="AH368" s="121"/>
      <c r="AI368" s="121"/>
      <c r="AJ368" s="121"/>
      <c r="AK368" s="121">
        <v>0</v>
      </c>
      <c r="AL368" s="121"/>
      <c r="AM368" s="121"/>
      <c r="AN368" s="121"/>
      <c r="AO368" s="121"/>
      <c r="AP368" s="121"/>
      <c r="AQ368" s="121">
        <f>IF(ISNUMBER(AK368),AK368,0)-IF(ISNUMBER(AE368),AE368,0)</f>
        <v>0</v>
      </c>
      <c r="AR368" s="121"/>
      <c r="AS368" s="121"/>
      <c r="AT368" s="121"/>
      <c r="AU368" s="121"/>
      <c r="AV368" s="121"/>
      <c r="AW368" s="121">
        <v>0</v>
      </c>
      <c r="AX368" s="121"/>
      <c r="AY368" s="121"/>
      <c r="AZ368" s="121"/>
      <c r="BA368" s="121"/>
      <c r="BB368" s="121">
        <v>0</v>
      </c>
      <c r="BC368" s="121"/>
      <c r="BD368" s="121"/>
      <c r="BE368" s="121"/>
      <c r="BF368" s="121"/>
      <c r="BG368" s="121">
        <f>IF(ISNUMBER(Z368),Z368,0)+IF(ISNUMBER(AK368),AK368,0)</f>
        <v>227239</v>
      </c>
      <c r="BH368" s="121"/>
      <c r="BI368" s="121"/>
      <c r="BJ368" s="121"/>
      <c r="BK368" s="121"/>
      <c r="BL368" s="121"/>
    </row>
    <row r="369" spans="1:79" s="99" customFormat="1" ht="38.25" customHeight="1">
      <c r="A369" s="110">
        <v>2282</v>
      </c>
      <c r="B369" s="110"/>
      <c r="C369" s="110"/>
      <c r="D369" s="110"/>
      <c r="E369" s="110"/>
      <c r="F369" s="110"/>
      <c r="G369" s="92" t="s">
        <v>192</v>
      </c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4"/>
      <c r="T369" s="121">
        <v>0</v>
      </c>
      <c r="U369" s="121"/>
      <c r="V369" s="121"/>
      <c r="W369" s="121"/>
      <c r="X369" s="121"/>
      <c r="Y369" s="121"/>
      <c r="Z369" s="121">
        <v>0</v>
      </c>
      <c r="AA369" s="121"/>
      <c r="AB369" s="121"/>
      <c r="AC369" s="121"/>
      <c r="AD369" s="121"/>
      <c r="AE369" s="121">
        <v>0</v>
      </c>
      <c r="AF369" s="121"/>
      <c r="AG369" s="121"/>
      <c r="AH369" s="121"/>
      <c r="AI369" s="121"/>
      <c r="AJ369" s="121"/>
      <c r="AK369" s="121">
        <v>0</v>
      </c>
      <c r="AL369" s="121"/>
      <c r="AM369" s="121"/>
      <c r="AN369" s="121"/>
      <c r="AO369" s="121"/>
      <c r="AP369" s="121"/>
      <c r="AQ369" s="121">
        <f>IF(ISNUMBER(AK369),AK369,0)-IF(ISNUMBER(AE369),AE369,0)</f>
        <v>0</v>
      </c>
      <c r="AR369" s="121"/>
      <c r="AS369" s="121"/>
      <c r="AT369" s="121"/>
      <c r="AU369" s="121"/>
      <c r="AV369" s="121"/>
      <c r="AW369" s="121">
        <v>0</v>
      </c>
      <c r="AX369" s="121"/>
      <c r="AY369" s="121"/>
      <c r="AZ369" s="121"/>
      <c r="BA369" s="121"/>
      <c r="BB369" s="121">
        <v>0</v>
      </c>
      <c r="BC369" s="121"/>
      <c r="BD369" s="121"/>
      <c r="BE369" s="121"/>
      <c r="BF369" s="121"/>
      <c r="BG369" s="121">
        <f>IF(ISNUMBER(Z369),Z369,0)+IF(ISNUMBER(AK369),AK369,0)</f>
        <v>0</v>
      </c>
      <c r="BH369" s="121"/>
      <c r="BI369" s="121"/>
      <c r="BJ369" s="121"/>
      <c r="BK369" s="121"/>
      <c r="BL369" s="121"/>
    </row>
    <row r="370" spans="1:79" s="99" customFormat="1" ht="12.75" customHeight="1">
      <c r="A370" s="110">
        <v>2730</v>
      </c>
      <c r="B370" s="110"/>
      <c r="C370" s="110"/>
      <c r="D370" s="110"/>
      <c r="E370" s="110"/>
      <c r="F370" s="110"/>
      <c r="G370" s="92" t="s">
        <v>193</v>
      </c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4"/>
      <c r="T370" s="121">
        <v>5000</v>
      </c>
      <c r="U370" s="121"/>
      <c r="V370" s="121"/>
      <c r="W370" s="121"/>
      <c r="X370" s="121"/>
      <c r="Y370" s="121"/>
      <c r="Z370" s="121">
        <v>0</v>
      </c>
      <c r="AA370" s="121"/>
      <c r="AB370" s="121"/>
      <c r="AC370" s="121"/>
      <c r="AD370" s="121"/>
      <c r="AE370" s="121">
        <v>0</v>
      </c>
      <c r="AF370" s="121"/>
      <c r="AG370" s="121"/>
      <c r="AH370" s="121"/>
      <c r="AI370" s="121"/>
      <c r="AJ370" s="121"/>
      <c r="AK370" s="121">
        <v>0</v>
      </c>
      <c r="AL370" s="121"/>
      <c r="AM370" s="121"/>
      <c r="AN370" s="121"/>
      <c r="AO370" s="121"/>
      <c r="AP370" s="121"/>
      <c r="AQ370" s="121">
        <f>IF(ISNUMBER(AK370),AK370,0)-IF(ISNUMBER(AE370),AE370,0)</f>
        <v>0</v>
      </c>
      <c r="AR370" s="121"/>
      <c r="AS370" s="121"/>
      <c r="AT370" s="121"/>
      <c r="AU370" s="121"/>
      <c r="AV370" s="121"/>
      <c r="AW370" s="121">
        <v>0</v>
      </c>
      <c r="AX370" s="121"/>
      <c r="AY370" s="121"/>
      <c r="AZ370" s="121"/>
      <c r="BA370" s="121"/>
      <c r="BB370" s="121">
        <v>0</v>
      </c>
      <c r="BC370" s="121"/>
      <c r="BD370" s="121"/>
      <c r="BE370" s="121"/>
      <c r="BF370" s="121"/>
      <c r="BG370" s="121">
        <f>IF(ISNUMBER(Z370),Z370,0)+IF(ISNUMBER(AK370),AK370,0)</f>
        <v>0</v>
      </c>
      <c r="BH370" s="121"/>
      <c r="BI370" s="121"/>
      <c r="BJ370" s="121"/>
      <c r="BK370" s="121"/>
      <c r="BL370" s="121"/>
    </row>
    <row r="371" spans="1:79" s="99" customFormat="1" ht="12.75" customHeight="1">
      <c r="A371" s="110">
        <v>2800</v>
      </c>
      <c r="B371" s="110"/>
      <c r="C371" s="110"/>
      <c r="D371" s="110"/>
      <c r="E371" s="110"/>
      <c r="F371" s="110"/>
      <c r="G371" s="92" t="s">
        <v>194</v>
      </c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4"/>
      <c r="T371" s="121">
        <v>60900</v>
      </c>
      <c r="U371" s="121"/>
      <c r="V371" s="121"/>
      <c r="W371" s="121"/>
      <c r="X371" s="121"/>
      <c r="Y371" s="121"/>
      <c r="Z371" s="121">
        <v>55236.020000000004</v>
      </c>
      <c r="AA371" s="121"/>
      <c r="AB371" s="121"/>
      <c r="AC371" s="121"/>
      <c r="AD371" s="121"/>
      <c r="AE371" s="121">
        <v>0</v>
      </c>
      <c r="AF371" s="121"/>
      <c r="AG371" s="121"/>
      <c r="AH371" s="121"/>
      <c r="AI371" s="121"/>
      <c r="AJ371" s="121"/>
      <c r="AK371" s="121">
        <v>0</v>
      </c>
      <c r="AL371" s="121"/>
      <c r="AM371" s="121"/>
      <c r="AN371" s="121"/>
      <c r="AO371" s="121"/>
      <c r="AP371" s="121"/>
      <c r="AQ371" s="121">
        <f>IF(ISNUMBER(AK371),AK371,0)-IF(ISNUMBER(AE371),AE371,0)</f>
        <v>0</v>
      </c>
      <c r="AR371" s="121"/>
      <c r="AS371" s="121"/>
      <c r="AT371" s="121"/>
      <c r="AU371" s="121"/>
      <c r="AV371" s="121"/>
      <c r="AW371" s="121">
        <v>0</v>
      </c>
      <c r="AX371" s="121"/>
      <c r="AY371" s="121"/>
      <c r="AZ371" s="121"/>
      <c r="BA371" s="121"/>
      <c r="BB371" s="121">
        <v>0</v>
      </c>
      <c r="BC371" s="121"/>
      <c r="BD371" s="121"/>
      <c r="BE371" s="121"/>
      <c r="BF371" s="121"/>
      <c r="BG371" s="121">
        <f>IF(ISNUMBER(Z371),Z371,0)+IF(ISNUMBER(AK371),AK371,0)</f>
        <v>55236.020000000004</v>
      </c>
      <c r="BH371" s="121"/>
      <c r="BI371" s="121"/>
      <c r="BJ371" s="121"/>
      <c r="BK371" s="121"/>
      <c r="BL371" s="121"/>
    </row>
    <row r="372" spans="1:79" s="6" customFormat="1" ht="12.75" customHeight="1">
      <c r="A372" s="85"/>
      <c r="B372" s="85"/>
      <c r="C372" s="85"/>
      <c r="D372" s="85"/>
      <c r="E372" s="85"/>
      <c r="F372" s="85"/>
      <c r="G372" s="100" t="s">
        <v>147</v>
      </c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2"/>
      <c r="T372" s="120">
        <v>25386836</v>
      </c>
      <c r="U372" s="120"/>
      <c r="V372" s="120"/>
      <c r="W372" s="120"/>
      <c r="X372" s="120"/>
      <c r="Y372" s="120"/>
      <c r="Z372" s="120">
        <v>24415023.419999998</v>
      </c>
      <c r="AA372" s="120"/>
      <c r="AB372" s="120"/>
      <c r="AC372" s="120"/>
      <c r="AD372" s="120"/>
      <c r="AE372" s="120">
        <v>0</v>
      </c>
      <c r="AF372" s="120"/>
      <c r="AG372" s="120"/>
      <c r="AH372" s="120"/>
      <c r="AI372" s="120"/>
      <c r="AJ372" s="120"/>
      <c r="AK372" s="120">
        <v>0</v>
      </c>
      <c r="AL372" s="120"/>
      <c r="AM372" s="120"/>
      <c r="AN372" s="120"/>
      <c r="AO372" s="120"/>
      <c r="AP372" s="120"/>
      <c r="AQ372" s="120">
        <f>IF(ISNUMBER(AK372),AK372,0)-IF(ISNUMBER(AE372),AE372,0)</f>
        <v>0</v>
      </c>
      <c r="AR372" s="120"/>
      <c r="AS372" s="120"/>
      <c r="AT372" s="120"/>
      <c r="AU372" s="120"/>
      <c r="AV372" s="120"/>
      <c r="AW372" s="120">
        <v>0</v>
      </c>
      <c r="AX372" s="120"/>
      <c r="AY372" s="120"/>
      <c r="AZ372" s="120"/>
      <c r="BA372" s="120"/>
      <c r="BB372" s="120">
        <v>0</v>
      </c>
      <c r="BC372" s="120"/>
      <c r="BD372" s="120"/>
      <c r="BE372" s="120"/>
      <c r="BF372" s="120"/>
      <c r="BG372" s="120">
        <f>IF(ISNUMBER(Z372),Z372,0)+IF(ISNUMBER(AK372),AK372,0)</f>
        <v>24415023.419999998</v>
      </c>
      <c r="BH372" s="120"/>
      <c r="BI372" s="120"/>
      <c r="BJ372" s="120"/>
      <c r="BK372" s="120"/>
      <c r="BL372" s="120"/>
    </row>
    <row r="374" spans="1:79" ht="14.25" customHeight="1">
      <c r="A374" s="29" t="s">
        <v>310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</row>
    <row r="375" spans="1:79" ht="15" customHeight="1">
      <c r="A375" s="31" t="s">
        <v>291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</row>
    <row r="376" spans="1:79" ht="18" customHeight="1">
      <c r="A376" s="27" t="s">
        <v>135</v>
      </c>
      <c r="B376" s="27"/>
      <c r="C376" s="27"/>
      <c r="D376" s="27"/>
      <c r="E376" s="27"/>
      <c r="F376" s="27"/>
      <c r="G376" s="27" t="s">
        <v>19</v>
      </c>
      <c r="H376" s="27"/>
      <c r="I376" s="27"/>
      <c r="J376" s="27"/>
      <c r="K376" s="27"/>
      <c r="L376" s="27"/>
      <c r="M376" s="27"/>
      <c r="N376" s="27"/>
      <c r="O376" s="27"/>
      <c r="P376" s="27"/>
      <c r="Q376" s="27" t="s">
        <v>297</v>
      </c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 t="s">
        <v>307</v>
      </c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</row>
    <row r="377" spans="1:79" ht="42.9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 t="s">
        <v>140</v>
      </c>
      <c r="R377" s="27"/>
      <c r="S377" s="27"/>
      <c r="T377" s="27"/>
      <c r="U377" s="27"/>
      <c r="V377" s="74" t="s">
        <v>141</v>
      </c>
      <c r="W377" s="74"/>
      <c r="X377" s="74"/>
      <c r="Y377" s="74"/>
      <c r="Z377" s="27" t="s">
        <v>142</v>
      </c>
      <c r="AA377" s="27"/>
      <c r="AB377" s="27"/>
      <c r="AC377" s="27"/>
      <c r="AD377" s="27"/>
      <c r="AE377" s="27"/>
      <c r="AF377" s="27"/>
      <c r="AG377" s="27"/>
      <c r="AH377" s="27"/>
      <c r="AI377" s="27"/>
      <c r="AJ377" s="27" t="s">
        <v>143</v>
      </c>
      <c r="AK377" s="27"/>
      <c r="AL377" s="27"/>
      <c r="AM377" s="27"/>
      <c r="AN377" s="27"/>
      <c r="AO377" s="27" t="s">
        <v>20</v>
      </c>
      <c r="AP377" s="27"/>
      <c r="AQ377" s="27"/>
      <c r="AR377" s="27"/>
      <c r="AS377" s="27"/>
      <c r="AT377" s="74" t="s">
        <v>144</v>
      </c>
      <c r="AU377" s="74"/>
      <c r="AV377" s="74"/>
      <c r="AW377" s="74"/>
      <c r="AX377" s="27" t="s">
        <v>142</v>
      </c>
      <c r="AY377" s="27"/>
      <c r="AZ377" s="27"/>
      <c r="BA377" s="27"/>
      <c r="BB377" s="27"/>
      <c r="BC377" s="27"/>
      <c r="BD377" s="27"/>
      <c r="BE377" s="27"/>
      <c r="BF377" s="27"/>
      <c r="BG377" s="27"/>
      <c r="BH377" s="27" t="s">
        <v>145</v>
      </c>
      <c r="BI377" s="27"/>
      <c r="BJ377" s="27"/>
      <c r="BK377" s="27"/>
      <c r="BL377" s="27"/>
    </row>
    <row r="378" spans="1:79" ht="63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74"/>
      <c r="W378" s="74"/>
      <c r="X378" s="74"/>
      <c r="Y378" s="74"/>
      <c r="Z378" s="27" t="s">
        <v>17</v>
      </c>
      <c r="AA378" s="27"/>
      <c r="AB378" s="27"/>
      <c r="AC378" s="27"/>
      <c r="AD378" s="27"/>
      <c r="AE378" s="27" t="s">
        <v>16</v>
      </c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4"/>
      <c r="AU378" s="74"/>
      <c r="AV378" s="74"/>
      <c r="AW378" s="74"/>
      <c r="AX378" s="27" t="s">
        <v>17</v>
      </c>
      <c r="AY378" s="27"/>
      <c r="AZ378" s="27"/>
      <c r="BA378" s="27"/>
      <c r="BB378" s="27"/>
      <c r="BC378" s="27" t="s">
        <v>16</v>
      </c>
      <c r="BD378" s="27"/>
      <c r="BE378" s="27"/>
      <c r="BF378" s="27"/>
      <c r="BG378" s="27"/>
      <c r="BH378" s="27"/>
      <c r="BI378" s="27"/>
      <c r="BJ378" s="27"/>
      <c r="BK378" s="27"/>
      <c r="BL378" s="27"/>
    </row>
    <row r="379" spans="1:79" ht="15" customHeight="1">
      <c r="A379" s="27">
        <v>1</v>
      </c>
      <c r="B379" s="27"/>
      <c r="C379" s="27"/>
      <c r="D379" s="27"/>
      <c r="E379" s="27"/>
      <c r="F379" s="27"/>
      <c r="G379" s="27">
        <v>2</v>
      </c>
      <c r="H379" s="27"/>
      <c r="I379" s="27"/>
      <c r="J379" s="27"/>
      <c r="K379" s="27"/>
      <c r="L379" s="27"/>
      <c r="M379" s="27"/>
      <c r="N379" s="27"/>
      <c r="O379" s="27"/>
      <c r="P379" s="27"/>
      <c r="Q379" s="27">
        <v>3</v>
      </c>
      <c r="R379" s="27"/>
      <c r="S379" s="27"/>
      <c r="T379" s="27"/>
      <c r="U379" s="27"/>
      <c r="V379" s="27">
        <v>4</v>
      </c>
      <c r="W379" s="27"/>
      <c r="X379" s="27"/>
      <c r="Y379" s="27"/>
      <c r="Z379" s="27">
        <v>5</v>
      </c>
      <c r="AA379" s="27"/>
      <c r="AB379" s="27"/>
      <c r="AC379" s="27"/>
      <c r="AD379" s="27"/>
      <c r="AE379" s="27">
        <v>6</v>
      </c>
      <c r="AF379" s="27"/>
      <c r="AG379" s="27"/>
      <c r="AH379" s="27"/>
      <c r="AI379" s="27"/>
      <c r="AJ379" s="27">
        <v>7</v>
      </c>
      <c r="AK379" s="27"/>
      <c r="AL379" s="27"/>
      <c r="AM379" s="27"/>
      <c r="AN379" s="27"/>
      <c r="AO379" s="27">
        <v>8</v>
      </c>
      <c r="AP379" s="27"/>
      <c r="AQ379" s="27"/>
      <c r="AR379" s="27"/>
      <c r="AS379" s="27"/>
      <c r="AT379" s="27">
        <v>9</v>
      </c>
      <c r="AU379" s="27"/>
      <c r="AV379" s="27"/>
      <c r="AW379" s="27"/>
      <c r="AX379" s="27">
        <v>10</v>
      </c>
      <c r="AY379" s="27"/>
      <c r="AZ379" s="27"/>
      <c r="BA379" s="27"/>
      <c r="BB379" s="27"/>
      <c r="BC379" s="27">
        <v>11</v>
      </c>
      <c r="BD379" s="27"/>
      <c r="BE379" s="27"/>
      <c r="BF379" s="27"/>
      <c r="BG379" s="27"/>
      <c r="BH379" s="27">
        <v>12</v>
      </c>
      <c r="BI379" s="27"/>
      <c r="BJ379" s="27"/>
      <c r="BK379" s="27"/>
      <c r="BL379" s="27"/>
    </row>
    <row r="380" spans="1:79" s="1" customFormat="1" ht="12" hidden="1" customHeight="1">
      <c r="A380" s="26" t="s">
        <v>64</v>
      </c>
      <c r="B380" s="26"/>
      <c r="C380" s="26"/>
      <c r="D380" s="26"/>
      <c r="E380" s="26"/>
      <c r="F380" s="26"/>
      <c r="G380" s="61" t="s">
        <v>57</v>
      </c>
      <c r="H380" s="61"/>
      <c r="I380" s="61"/>
      <c r="J380" s="61"/>
      <c r="K380" s="61"/>
      <c r="L380" s="61"/>
      <c r="M380" s="61"/>
      <c r="N380" s="61"/>
      <c r="O380" s="61"/>
      <c r="P380" s="61"/>
      <c r="Q380" s="30" t="s">
        <v>80</v>
      </c>
      <c r="R380" s="30"/>
      <c r="S380" s="30"/>
      <c r="T380" s="30"/>
      <c r="U380" s="30"/>
      <c r="V380" s="30" t="s">
        <v>81</v>
      </c>
      <c r="W380" s="30"/>
      <c r="X380" s="30"/>
      <c r="Y380" s="30"/>
      <c r="Z380" s="30" t="s">
        <v>82</v>
      </c>
      <c r="AA380" s="30"/>
      <c r="AB380" s="30"/>
      <c r="AC380" s="30"/>
      <c r="AD380" s="30"/>
      <c r="AE380" s="30" t="s">
        <v>83</v>
      </c>
      <c r="AF380" s="30"/>
      <c r="AG380" s="30"/>
      <c r="AH380" s="30"/>
      <c r="AI380" s="30"/>
      <c r="AJ380" s="78" t="s">
        <v>101</v>
      </c>
      <c r="AK380" s="30"/>
      <c r="AL380" s="30"/>
      <c r="AM380" s="30"/>
      <c r="AN380" s="30"/>
      <c r="AO380" s="30" t="s">
        <v>84</v>
      </c>
      <c r="AP380" s="30"/>
      <c r="AQ380" s="30"/>
      <c r="AR380" s="30"/>
      <c r="AS380" s="30"/>
      <c r="AT380" s="78" t="s">
        <v>102</v>
      </c>
      <c r="AU380" s="30"/>
      <c r="AV380" s="30"/>
      <c r="AW380" s="30"/>
      <c r="AX380" s="30" t="s">
        <v>85</v>
      </c>
      <c r="AY380" s="30"/>
      <c r="AZ380" s="30"/>
      <c r="BA380" s="30"/>
      <c r="BB380" s="30"/>
      <c r="BC380" s="30" t="s">
        <v>86</v>
      </c>
      <c r="BD380" s="30"/>
      <c r="BE380" s="30"/>
      <c r="BF380" s="30"/>
      <c r="BG380" s="30"/>
      <c r="BH380" s="78" t="s">
        <v>101</v>
      </c>
      <c r="BI380" s="30"/>
      <c r="BJ380" s="30"/>
      <c r="BK380" s="30"/>
      <c r="BL380" s="30"/>
      <c r="CA380" s="1" t="s">
        <v>52</v>
      </c>
    </row>
    <row r="381" spans="1:79" s="99" customFormat="1" ht="12.75" customHeight="1">
      <c r="A381" s="110">
        <v>2111</v>
      </c>
      <c r="B381" s="110"/>
      <c r="C381" s="110"/>
      <c r="D381" s="110"/>
      <c r="E381" s="110"/>
      <c r="F381" s="110"/>
      <c r="G381" s="92" t="s">
        <v>181</v>
      </c>
      <c r="H381" s="93"/>
      <c r="I381" s="93"/>
      <c r="J381" s="93"/>
      <c r="K381" s="93"/>
      <c r="L381" s="93"/>
      <c r="M381" s="93"/>
      <c r="N381" s="93"/>
      <c r="O381" s="93"/>
      <c r="P381" s="94"/>
      <c r="Q381" s="121">
        <v>14861900</v>
      </c>
      <c r="R381" s="121"/>
      <c r="S381" s="121"/>
      <c r="T381" s="121"/>
      <c r="U381" s="121"/>
      <c r="V381" s="121">
        <v>0</v>
      </c>
      <c r="W381" s="121"/>
      <c r="X381" s="121"/>
      <c r="Y381" s="121"/>
      <c r="Z381" s="121">
        <v>0</v>
      </c>
      <c r="AA381" s="121"/>
      <c r="AB381" s="121"/>
      <c r="AC381" s="121"/>
      <c r="AD381" s="121"/>
      <c r="AE381" s="121">
        <v>0</v>
      </c>
      <c r="AF381" s="121"/>
      <c r="AG381" s="121"/>
      <c r="AH381" s="121"/>
      <c r="AI381" s="121"/>
      <c r="AJ381" s="121">
        <f>IF(ISNUMBER(Q381),Q381,0)-IF(ISNUMBER(Z381),Z381,0)</f>
        <v>14861900</v>
      </c>
      <c r="AK381" s="121"/>
      <c r="AL381" s="121"/>
      <c r="AM381" s="121"/>
      <c r="AN381" s="121"/>
      <c r="AO381" s="121">
        <v>15472641</v>
      </c>
      <c r="AP381" s="121"/>
      <c r="AQ381" s="121"/>
      <c r="AR381" s="121"/>
      <c r="AS381" s="121"/>
      <c r="AT381" s="121">
        <f>IF(ISNUMBER(V381),V381,0)-IF(ISNUMBER(Z381),Z381,0)-IF(ISNUMBER(AE381),AE381,0)</f>
        <v>0</v>
      </c>
      <c r="AU381" s="121"/>
      <c r="AV381" s="121"/>
      <c r="AW381" s="121"/>
      <c r="AX381" s="121">
        <v>0</v>
      </c>
      <c r="AY381" s="121"/>
      <c r="AZ381" s="121"/>
      <c r="BA381" s="121"/>
      <c r="BB381" s="121"/>
      <c r="BC381" s="121">
        <v>0</v>
      </c>
      <c r="BD381" s="121"/>
      <c r="BE381" s="121"/>
      <c r="BF381" s="121"/>
      <c r="BG381" s="121"/>
      <c r="BH381" s="121">
        <f>IF(ISNUMBER(AO381),AO381,0)-IF(ISNUMBER(AX381),AX381,0)</f>
        <v>15472641</v>
      </c>
      <c r="BI381" s="121"/>
      <c r="BJ381" s="121"/>
      <c r="BK381" s="121"/>
      <c r="BL381" s="121"/>
      <c r="CA381" s="99" t="s">
        <v>53</v>
      </c>
    </row>
    <row r="382" spans="1:79" s="99" customFormat="1" ht="12.75" customHeight="1">
      <c r="A382" s="110">
        <v>2120</v>
      </c>
      <c r="B382" s="110"/>
      <c r="C382" s="110"/>
      <c r="D382" s="110"/>
      <c r="E382" s="110"/>
      <c r="F382" s="110"/>
      <c r="G382" s="92" t="s">
        <v>182</v>
      </c>
      <c r="H382" s="93"/>
      <c r="I382" s="93"/>
      <c r="J382" s="93"/>
      <c r="K382" s="93"/>
      <c r="L382" s="93"/>
      <c r="M382" s="93"/>
      <c r="N382" s="93"/>
      <c r="O382" s="93"/>
      <c r="P382" s="94"/>
      <c r="Q382" s="121">
        <v>3300699</v>
      </c>
      <c r="R382" s="121"/>
      <c r="S382" s="121"/>
      <c r="T382" s="121"/>
      <c r="U382" s="121"/>
      <c r="V382" s="121">
        <v>0</v>
      </c>
      <c r="W382" s="121"/>
      <c r="X382" s="121"/>
      <c r="Y382" s="121"/>
      <c r="Z382" s="121">
        <v>0</v>
      </c>
      <c r="AA382" s="121"/>
      <c r="AB382" s="121"/>
      <c r="AC382" s="121"/>
      <c r="AD382" s="121"/>
      <c r="AE382" s="121">
        <v>0</v>
      </c>
      <c r="AF382" s="121"/>
      <c r="AG382" s="121"/>
      <c r="AH382" s="121"/>
      <c r="AI382" s="121"/>
      <c r="AJ382" s="121">
        <f>IF(ISNUMBER(Q382),Q382,0)-IF(ISNUMBER(Z382),Z382,0)</f>
        <v>3300699</v>
      </c>
      <c r="AK382" s="121"/>
      <c r="AL382" s="121"/>
      <c r="AM382" s="121"/>
      <c r="AN382" s="121"/>
      <c r="AO382" s="121">
        <v>3403981</v>
      </c>
      <c r="AP382" s="121"/>
      <c r="AQ382" s="121"/>
      <c r="AR382" s="121"/>
      <c r="AS382" s="121"/>
      <c r="AT382" s="121">
        <f>IF(ISNUMBER(V382),V382,0)-IF(ISNUMBER(Z382),Z382,0)-IF(ISNUMBER(AE382),AE382,0)</f>
        <v>0</v>
      </c>
      <c r="AU382" s="121"/>
      <c r="AV382" s="121"/>
      <c r="AW382" s="121"/>
      <c r="AX382" s="121">
        <v>0</v>
      </c>
      <c r="AY382" s="121"/>
      <c r="AZ382" s="121"/>
      <c r="BA382" s="121"/>
      <c r="BB382" s="121"/>
      <c r="BC382" s="121">
        <v>0</v>
      </c>
      <c r="BD382" s="121"/>
      <c r="BE382" s="121"/>
      <c r="BF382" s="121"/>
      <c r="BG382" s="121"/>
      <c r="BH382" s="121">
        <f>IF(ISNUMBER(AO382),AO382,0)-IF(ISNUMBER(AX382),AX382,0)</f>
        <v>3403981</v>
      </c>
      <c r="BI382" s="121"/>
      <c r="BJ382" s="121"/>
      <c r="BK382" s="121"/>
      <c r="BL382" s="121"/>
    </row>
    <row r="383" spans="1:79" s="99" customFormat="1" ht="25.5" customHeight="1">
      <c r="A383" s="110">
        <v>2210</v>
      </c>
      <c r="B383" s="110"/>
      <c r="C383" s="110"/>
      <c r="D383" s="110"/>
      <c r="E383" s="110"/>
      <c r="F383" s="110"/>
      <c r="G383" s="92" t="s">
        <v>183</v>
      </c>
      <c r="H383" s="93"/>
      <c r="I383" s="93"/>
      <c r="J383" s="93"/>
      <c r="K383" s="93"/>
      <c r="L383" s="93"/>
      <c r="M383" s="93"/>
      <c r="N383" s="93"/>
      <c r="O383" s="93"/>
      <c r="P383" s="94"/>
      <c r="Q383" s="121">
        <v>270500</v>
      </c>
      <c r="R383" s="121"/>
      <c r="S383" s="121"/>
      <c r="T383" s="121"/>
      <c r="U383" s="121"/>
      <c r="V383" s="121">
        <v>0</v>
      </c>
      <c r="W383" s="121"/>
      <c r="X383" s="121"/>
      <c r="Y383" s="121"/>
      <c r="Z383" s="121">
        <v>0</v>
      </c>
      <c r="AA383" s="121"/>
      <c r="AB383" s="121"/>
      <c r="AC383" s="121"/>
      <c r="AD383" s="121"/>
      <c r="AE383" s="121">
        <v>0</v>
      </c>
      <c r="AF383" s="121"/>
      <c r="AG383" s="121"/>
      <c r="AH383" s="121"/>
      <c r="AI383" s="121"/>
      <c r="AJ383" s="121">
        <f>IF(ISNUMBER(Q383),Q383,0)-IF(ISNUMBER(Z383),Z383,0)</f>
        <v>270500</v>
      </c>
      <c r="AK383" s="121"/>
      <c r="AL383" s="121"/>
      <c r="AM383" s="121"/>
      <c r="AN383" s="121"/>
      <c r="AO383" s="121">
        <v>180700</v>
      </c>
      <c r="AP383" s="121"/>
      <c r="AQ383" s="121"/>
      <c r="AR383" s="121"/>
      <c r="AS383" s="121"/>
      <c r="AT383" s="121">
        <f>IF(ISNUMBER(V383),V383,0)-IF(ISNUMBER(Z383),Z383,0)-IF(ISNUMBER(AE383),AE383,0)</f>
        <v>0</v>
      </c>
      <c r="AU383" s="121"/>
      <c r="AV383" s="121"/>
      <c r="AW383" s="121"/>
      <c r="AX383" s="121">
        <v>0</v>
      </c>
      <c r="AY383" s="121"/>
      <c r="AZ383" s="121"/>
      <c r="BA383" s="121"/>
      <c r="BB383" s="121"/>
      <c r="BC383" s="121">
        <v>0</v>
      </c>
      <c r="BD383" s="121"/>
      <c r="BE383" s="121"/>
      <c r="BF383" s="121"/>
      <c r="BG383" s="121"/>
      <c r="BH383" s="121">
        <f>IF(ISNUMBER(AO383),AO383,0)-IF(ISNUMBER(AX383),AX383,0)</f>
        <v>180700</v>
      </c>
      <c r="BI383" s="121"/>
      <c r="BJ383" s="121"/>
      <c r="BK383" s="121"/>
      <c r="BL383" s="121"/>
    </row>
    <row r="384" spans="1:79" s="99" customFormat="1" ht="25.5" customHeight="1">
      <c r="A384" s="110">
        <v>2220</v>
      </c>
      <c r="B384" s="110"/>
      <c r="C384" s="110"/>
      <c r="D384" s="110"/>
      <c r="E384" s="110"/>
      <c r="F384" s="110"/>
      <c r="G384" s="92" t="s">
        <v>184</v>
      </c>
      <c r="H384" s="93"/>
      <c r="I384" s="93"/>
      <c r="J384" s="93"/>
      <c r="K384" s="93"/>
      <c r="L384" s="93"/>
      <c r="M384" s="93"/>
      <c r="N384" s="93"/>
      <c r="O384" s="93"/>
      <c r="P384" s="94"/>
      <c r="Q384" s="121">
        <v>10000</v>
      </c>
      <c r="R384" s="121"/>
      <c r="S384" s="121"/>
      <c r="T384" s="121"/>
      <c r="U384" s="121"/>
      <c r="V384" s="121">
        <v>0</v>
      </c>
      <c r="W384" s="121"/>
      <c r="X384" s="121"/>
      <c r="Y384" s="121"/>
      <c r="Z384" s="121">
        <v>0</v>
      </c>
      <c r="AA384" s="121"/>
      <c r="AB384" s="121"/>
      <c r="AC384" s="121"/>
      <c r="AD384" s="121"/>
      <c r="AE384" s="121">
        <v>0</v>
      </c>
      <c r="AF384" s="121"/>
      <c r="AG384" s="121"/>
      <c r="AH384" s="121"/>
      <c r="AI384" s="121"/>
      <c r="AJ384" s="121">
        <f>IF(ISNUMBER(Q384),Q384,0)-IF(ISNUMBER(Z384),Z384,0)</f>
        <v>10000</v>
      </c>
      <c r="AK384" s="121"/>
      <c r="AL384" s="121"/>
      <c r="AM384" s="121"/>
      <c r="AN384" s="121"/>
      <c r="AO384" s="121">
        <v>10000</v>
      </c>
      <c r="AP384" s="121"/>
      <c r="AQ384" s="121"/>
      <c r="AR384" s="121"/>
      <c r="AS384" s="121"/>
      <c r="AT384" s="121">
        <f>IF(ISNUMBER(V384),V384,0)-IF(ISNUMBER(Z384),Z384,0)-IF(ISNUMBER(AE384),AE384,0)</f>
        <v>0</v>
      </c>
      <c r="AU384" s="121"/>
      <c r="AV384" s="121"/>
      <c r="AW384" s="121"/>
      <c r="AX384" s="121">
        <v>0</v>
      </c>
      <c r="AY384" s="121"/>
      <c r="AZ384" s="121"/>
      <c r="BA384" s="121"/>
      <c r="BB384" s="121"/>
      <c r="BC384" s="121">
        <v>0</v>
      </c>
      <c r="BD384" s="121"/>
      <c r="BE384" s="121"/>
      <c r="BF384" s="121"/>
      <c r="BG384" s="121"/>
      <c r="BH384" s="121">
        <f>IF(ISNUMBER(AO384),AO384,0)-IF(ISNUMBER(AX384),AX384,0)</f>
        <v>10000</v>
      </c>
      <c r="BI384" s="121"/>
      <c r="BJ384" s="121"/>
      <c r="BK384" s="121"/>
      <c r="BL384" s="121"/>
    </row>
    <row r="385" spans="1:64" s="99" customFormat="1" ht="12.75" customHeight="1">
      <c r="A385" s="110">
        <v>2230</v>
      </c>
      <c r="B385" s="110"/>
      <c r="C385" s="110"/>
      <c r="D385" s="110"/>
      <c r="E385" s="110"/>
      <c r="F385" s="110"/>
      <c r="G385" s="92" t="s">
        <v>185</v>
      </c>
      <c r="H385" s="93"/>
      <c r="I385" s="93"/>
      <c r="J385" s="93"/>
      <c r="K385" s="93"/>
      <c r="L385" s="93"/>
      <c r="M385" s="93"/>
      <c r="N385" s="93"/>
      <c r="O385" s="93"/>
      <c r="P385" s="94"/>
      <c r="Q385" s="121">
        <v>966965</v>
      </c>
      <c r="R385" s="121"/>
      <c r="S385" s="121"/>
      <c r="T385" s="121"/>
      <c r="U385" s="121"/>
      <c r="V385" s="121">
        <v>0</v>
      </c>
      <c r="W385" s="121"/>
      <c r="X385" s="121"/>
      <c r="Y385" s="121"/>
      <c r="Z385" s="121">
        <v>0</v>
      </c>
      <c r="AA385" s="121"/>
      <c r="AB385" s="121"/>
      <c r="AC385" s="121"/>
      <c r="AD385" s="121"/>
      <c r="AE385" s="121">
        <v>0</v>
      </c>
      <c r="AF385" s="121"/>
      <c r="AG385" s="121"/>
      <c r="AH385" s="121"/>
      <c r="AI385" s="121"/>
      <c r="AJ385" s="121">
        <f>IF(ISNUMBER(Q385),Q385,0)-IF(ISNUMBER(Z385),Z385,0)</f>
        <v>966965</v>
      </c>
      <c r="AK385" s="121"/>
      <c r="AL385" s="121"/>
      <c r="AM385" s="121"/>
      <c r="AN385" s="121"/>
      <c r="AO385" s="121">
        <v>961632</v>
      </c>
      <c r="AP385" s="121"/>
      <c r="AQ385" s="121"/>
      <c r="AR385" s="121"/>
      <c r="AS385" s="121"/>
      <c r="AT385" s="121">
        <f>IF(ISNUMBER(V385),V385,0)-IF(ISNUMBER(Z385),Z385,0)-IF(ISNUMBER(AE385),AE385,0)</f>
        <v>0</v>
      </c>
      <c r="AU385" s="121"/>
      <c r="AV385" s="121"/>
      <c r="AW385" s="121"/>
      <c r="AX385" s="121">
        <v>0</v>
      </c>
      <c r="AY385" s="121"/>
      <c r="AZ385" s="121"/>
      <c r="BA385" s="121"/>
      <c r="BB385" s="121"/>
      <c r="BC385" s="121">
        <v>0</v>
      </c>
      <c r="BD385" s="121"/>
      <c r="BE385" s="121"/>
      <c r="BF385" s="121"/>
      <c r="BG385" s="121"/>
      <c r="BH385" s="121">
        <f>IF(ISNUMBER(AO385),AO385,0)-IF(ISNUMBER(AX385),AX385,0)</f>
        <v>961632</v>
      </c>
      <c r="BI385" s="121"/>
      <c r="BJ385" s="121"/>
      <c r="BK385" s="121"/>
      <c r="BL385" s="121"/>
    </row>
    <row r="386" spans="1:64" s="99" customFormat="1" ht="25.5" customHeight="1">
      <c r="A386" s="110">
        <v>2240</v>
      </c>
      <c r="B386" s="110"/>
      <c r="C386" s="110"/>
      <c r="D386" s="110"/>
      <c r="E386" s="110"/>
      <c r="F386" s="110"/>
      <c r="G386" s="92" t="s">
        <v>186</v>
      </c>
      <c r="H386" s="93"/>
      <c r="I386" s="93"/>
      <c r="J386" s="93"/>
      <c r="K386" s="93"/>
      <c r="L386" s="93"/>
      <c r="M386" s="93"/>
      <c r="N386" s="93"/>
      <c r="O386" s="93"/>
      <c r="P386" s="94"/>
      <c r="Q386" s="121">
        <v>790000</v>
      </c>
      <c r="R386" s="121"/>
      <c r="S386" s="121"/>
      <c r="T386" s="121"/>
      <c r="U386" s="121"/>
      <c r="V386" s="121">
        <v>0</v>
      </c>
      <c r="W386" s="121"/>
      <c r="X386" s="121"/>
      <c r="Y386" s="121"/>
      <c r="Z386" s="121">
        <v>0</v>
      </c>
      <c r="AA386" s="121"/>
      <c r="AB386" s="121"/>
      <c r="AC386" s="121"/>
      <c r="AD386" s="121"/>
      <c r="AE386" s="121">
        <v>0</v>
      </c>
      <c r="AF386" s="121"/>
      <c r="AG386" s="121"/>
      <c r="AH386" s="121"/>
      <c r="AI386" s="121"/>
      <c r="AJ386" s="121">
        <f>IF(ISNUMBER(Q386),Q386,0)-IF(ISNUMBER(Z386),Z386,0)</f>
        <v>790000</v>
      </c>
      <c r="AK386" s="121"/>
      <c r="AL386" s="121"/>
      <c r="AM386" s="121"/>
      <c r="AN386" s="121"/>
      <c r="AO386" s="121">
        <v>861410</v>
      </c>
      <c r="AP386" s="121"/>
      <c r="AQ386" s="121"/>
      <c r="AR386" s="121"/>
      <c r="AS386" s="121"/>
      <c r="AT386" s="121">
        <f>IF(ISNUMBER(V386),V386,0)-IF(ISNUMBER(Z386),Z386,0)-IF(ISNUMBER(AE386),AE386,0)</f>
        <v>0</v>
      </c>
      <c r="AU386" s="121"/>
      <c r="AV386" s="121"/>
      <c r="AW386" s="121"/>
      <c r="AX386" s="121">
        <v>0</v>
      </c>
      <c r="AY386" s="121"/>
      <c r="AZ386" s="121"/>
      <c r="BA386" s="121"/>
      <c r="BB386" s="121"/>
      <c r="BC386" s="121">
        <v>0</v>
      </c>
      <c r="BD386" s="121"/>
      <c r="BE386" s="121"/>
      <c r="BF386" s="121"/>
      <c r="BG386" s="121"/>
      <c r="BH386" s="121">
        <f>IF(ISNUMBER(AO386),AO386,0)-IF(ISNUMBER(AX386),AX386,0)</f>
        <v>861410</v>
      </c>
      <c r="BI386" s="121"/>
      <c r="BJ386" s="121"/>
      <c r="BK386" s="121"/>
      <c r="BL386" s="121"/>
    </row>
    <row r="387" spans="1:64" s="99" customFormat="1" ht="12.75" customHeight="1">
      <c r="A387" s="110">
        <v>2250</v>
      </c>
      <c r="B387" s="110"/>
      <c r="C387" s="110"/>
      <c r="D387" s="110"/>
      <c r="E387" s="110"/>
      <c r="F387" s="110"/>
      <c r="G387" s="92" t="s">
        <v>187</v>
      </c>
      <c r="H387" s="93"/>
      <c r="I387" s="93"/>
      <c r="J387" s="93"/>
      <c r="K387" s="93"/>
      <c r="L387" s="93"/>
      <c r="M387" s="93"/>
      <c r="N387" s="93"/>
      <c r="O387" s="93"/>
      <c r="P387" s="94"/>
      <c r="Q387" s="121">
        <v>25000</v>
      </c>
      <c r="R387" s="121"/>
      <c r="S387" s="121"/>
      <c r="T387" s="121"/>
      <c r="U387" s="121"/>
      <c r="V387" s="121">
        <v>0</v>
      </c>
      <c r="W387" s="121"/>
      <c r="X387" s="121"/>
      <c r="Y387" s="121"/>
      <c r="Z387" s="121">
        <v>0</v>
      </c>
      <c r="AA387" s="121"/>
      <c r="AB387" s="121"/>
      <c r="AC387" s="121"/>
      <c r="AD387" s="121"/>
      <c r="AE387" s="121">
        <v>0</v>
      </c>
      <c r="AF387" s="121"/>
      <c r="AG387" s="121"/>
      <c r="AH387" s="121"/>
      <c r="AI387" s="121"/>
      <c r="AJ387" s="121">
        <f>IF(ISNUMBER(Q387),Q387,0)-IF(ISNUMBER(Z387),Z387,0)</f>
        <v>25000</v>
      </c>
      <c r="AK387" s="121"/>
      <c r="AL387" s="121"/>
      <c r="AM387" s="121"/>
      <c r="AN387" s="121"/>
      <c r="AO387" s="121">
        <v>0</v>
      </c>
      <c r="AP387" s="121"/>
      <c r="AQ387" s="121"/>
      <c r="AR387" s="121"/>
      <c r="AS387" s="121"/>
      <c r="AT387" s="121">
        <f>IF(ISNUMBER(V387),V387,0)-IF(ISNUMBER(Z387),Z387,0)-IF(ISNUMBER(AE387),AE387,0)</f>
        <v>0</v>
      </c>
      <c r="AU387" s="121"/>
      <c r="AV387" s="121"/>
      <c r="AW387" s="121"/>
      <c r="AX387" s="121">
        <v>0</v>
      </c>
      <c r="AY387" s="121"/>
      <c r="AZ387" s="121"/>
      <c r="BA387" s="121"/>
      <c r="BB387" s="121"/>
      <c r="BC387" s="121">
        <v>0</v>
      </c>
      <c r="BD387" s="121"/>
      <c r="BE387" s="121"/>
      <c r="BF387" s="121"/>
      <c r="BG387" s="121"/>
      <c r="BH387" s="121">
        <f>IF(ISNUMBER(AO387),AO387,0)-IF(ISNUMBER(AX387),AX387,0)</f>
        <v>0</v>
      </c>
      <c r="BI387" s="121"/>
      <c r="BJ387" s="121"/>
      <c r="BK387" s="121"/>
      <c r="BL387" s="121"/>
    </row>
    <row r="388" spans="1:64" s="99" customFormat="1" ht="25.5" customHeight="1">
      <c r="A388" s="110">
        <v>2272</v>
      </c>
      <c r="B388" s="110"/>
      <c r="C388" s="110"/>
      <c r="D388" s="110"/>
      <c r="E388" s="110"/>
      <c r="F388" s="110"/>
      <c r="G388" s="92" t="s">
        <v>188</v>
      </c>
      <c r="H388" s="93"/>
      <c r="I388" s="93"/>
      <c r="J388" s="93"/>
      <c r="K388" s="93"/>
      <c r="L388" s="93"/>
      <c r="M388" s="93"/>
      <c r="N388" s="93"/>
      <c r="O388" s="93"/>
      <c r="P388" s="94"/>
      <c r="Q388" s="121">
        <v>317614</v>
      </c>
      <c r="R388" s="121"/>
      <c r="S388" s="121"/>
      <c r="T388" s="121"/>
      <c r="U388" s="121"/>
      <c r="V388" s="121">
        <v>0</v>
      </c>
      <c r="W388" s="121"/>
      <c r="X388" s="121"/>
      <c r="Y388" s="121"/>
      <c r="Z388" s="121">
        <v>0</v>
      </c>
      <c r="AA388" s="121"/>
      <c r="AB388" s="121"/>
      <c r="AC388" s="121"/>
      <c r="AD388" s="121"/>
      <c r="AE388" s="121">
        <v>0</v>
      </c>
      <c r="AF388" s="121"/>
      <c r="AG388" s="121"/>
      <c r="AH388" s="121"/>
      <c r="AI388" s="121"/>
      <c r="AJ388" s="121">
        <f>IF(ISNUMBER(Q388),Q388,0)-IF(ISNUMBER(Z388),Z388,0)</f>
        <v>317614</v>
      </c>
      <c r="AK388" s="121"/>
      <c r="AL388" s="121"/>
      <c r="AM388" s="121"/>
      <c r="AN388" s="121"/>
      <c r="AO388" s="121">
        <v>160936</v>
      </c>
      <c r="AP388" s="121"/>
      <c r="AQ388" s="121"/>
      <c r="AR388" s="121"/>
      <c r="AS388" s="121"/>
      <c r="AT388" s="121">
        <f>IF(ISNUMBER(V388),V388,0)-IF(ISNUMBER(Z388),Z388,0)-IF(ISNUMBER(AE388),AE388,0)</f>
        <v>0</v>
      </c>
      <c r="AU388" s="121"/>
      <c r="AV388" s="121"/>
      <c r="AW388" s="121"/>
      <c r="AX388" s="121">
        <v>0</v>
      </c>
      <c r="AY388" s="121"/>
      <c r="AZ388" s="121"/>
      <c r="BA388" s="121"/>
      <c r="BB388" s="121"/>
      <c r="BC388" s="121">
        <v>0</v>
      </c>
      <c r="BD388" s="121"/>
      <c r="BE388" s="121"/>
      <c r="BF388" s="121"/>
      <c r="BG388" s="121"/>
      <c r="BH388" s="121">
        <f>IF(ISNUMBER(AO388),AO388,0)-IF(ISNUMBER(AX388),AX388,0)</f>
        <v>160936</v>
      </c>
      <c r="BI388" s="121"/>
      <c r="BJ388" s="121"/>
      <c r="BK388" s="121"/>
      <c r="BL388" s="121"/>
    </row>
    <row r="389" spans="1:64" s="99" customFormat="1" ht="12.75" customHeight="1">
      <c r="A389" s="110">
        <v>2273</v>
      </c>
      <c r="B389" s="110"/>
      <c r="C389" s="110"/>
      <c r="D389" s="110"/>
      <c r="E389" s="110"/>
      <c r="F389" s="110"/>
      <c r="G389" s="92" t="s">
        <v>189</v>
      </c>
      <c r="H389" s="93"/>
      <c r="I389" s="93"/>
      <c r="J389" s="93"/>
      <c r="K389" s="93"/>
      <c r="L389" s="93"/>
      <c r="M389" s="93"/>
      <c r="N389" s="93"/>
      <c r="O389" s="93"/>
      <c r="P389" s="94"/>
      <c r="Q389" s="121">
        <v>1585586</v>
      </c>
      <c r="R389" s="121"/>
      <c r="S389" s="121"/>
      <c r="T389" s="121"/>
      <c r="U389" s="121"/>
      <c r="V389" s="121">
        <v>0</v>
      </c>
      <c r="W389" s="121"/>
      <c r="X389" s="121"/>
      <c r="Y389" s="121"/>
      <c r="Z389" s="121">
        <v>0</v>
      </c>
      <c r="AA389" s="121"/>
      <c r="AB389" s="121"/>
      <c r="AC389" s="121"/>
      <c r="AD389" s="121"/>
      <c r="AE389" s="121">
        <v>0</v>
      </c>
      <c r="AF389" s="121"/>
      <c r="AG389" s="121"/>
      <c r="AH389" s="121"/>
      <c r="AI389" s="121"/>
      <c r="AJ389" s="121">
        <f>IF(ISNUMBER(Q389),Q389,0)-IF(ISNUMBER(Z389),Z389,0)</f>
        <v>1585586</v>
      </c>
      <c r="AK389" s="121"/>
      <c r="AL389" s="121"/>
      <c r="AM389" s="121"/>
      <c r="AN389" s="121"/>
      <c r="AO389" s="121">
        <v>1679600</v>
      </c>
      <c r="AP389" s="121"/>
      <c r="AQ389" s="121"/>
      <c r="AR389" s="121"/>
      <c r="AS389" s="121"/>
      <c r="AT389" s="121">
        <f>IF(ISNUMBER(V389),V389,0)-IF(ISNUMBER(Z389),Z389,0)-IF(ISNUMBER(AE389),AE389,0)</f>
        <v>0</v>
      </c>
      <c r="AU389" s="121"/>
      <c r="AV389" s="121"/>
      <c r="AW389" s="121"/>
      <c r="AX389" s="121">
        <v>0</v>
      </c>
      <c r="AY389" s="121"/>
      <c r="AZ389" s="121"/>
      <c r="BA389" s="121"/>
      <c r="BB389" s="121"/>
      <c r="BC389" s="121">
        <v>0</v>
      </c>
      <c r="BD389" s="121"/>
      <c r="BE389" s="121"/>
      <c r="BF389" s="121"/>
      <c r="BG389" s="121"/>
      <c r="BH389" s="121">
        <f>IF(ISNUMBER(AO389),AO389,0)-IF(ISNUMBER(AX389),AX389,0)</f>
        <v>1679600</v>
      </c>
      <c r="BI389" s="121"/>
      <c r="BJ389" s="121"/>
      <c r="BK389" s="121"/>
      <c r="BL389" s="121"/>
    </row>
    <row r="390" spans="1:64" s="99" customFormat="1" ht="12.75" customHeight="1">
      <c r="A390" s="110">
        <v>2274</v>
      </c>
      <c r="B390" s="110"/>
      <c r="C390" s="110"/>
      <c r="D390" s="110"/>
      <c r="E390" s="110"/>
      <c r="F390" s="110"/>
      <c r="G390" s="92" t="s">
        <v>190</v>
      </c>
      <c r="H390" s="93"/>
      <c r="I390" s="93"/>
      <c r="J390" s="93"/>
      <c r="K390" s="93"/>
      <c r="L390" s="93"/>
      <c r="M390" s="93"/>
      <c r="N390" s="93"/>
      <c r="O390" s="93"/>
      <c r="P390" s="94"/>
      <c r="Q390" s="121">
        <v>7238643</v>
      </c>
      <c r="R390" s="121"/>
      <c r="S390" s="121"/>
      <c r="T390" s="121"/>
      <c r="U390" s="121"/>
      <c r="V390" s="121">
        <v>0</v>
      </c>
      <c r="W390" s="121"/>
      <c r="X390" s="121"/>
      <c r="Y390" s="121"/>
      <c r="Z390" s="121">
        <v>0</v>
      </c>
      <c r="AA390" s="121"/>
      <c r="AB390" s="121"/>
      <c r="AC390" s="121"/>
      <c r="AD390" s="121"/>
      <c r="AE390" s="121">
        <v>0</v>
      </c>
      <c r="AF390" s="121"/>
      <c r="AG390" s="121"/>
      <c r="AH390" s="121"/>
      <c r="AI390" s="121"/>
      <c r="AJ390" s="121">
        <f>IF(ISNUMBER(Q390),Q390,0)-IF(ISNUMBER(Z390),Z390,0)</f>
        <v>7238643</v>
      </c>
      <c r="AK390" s="121"/>
      <c r="AL390" s="121"/>
      <c r="AM390" s="121"/>
      <c r="AN390" s="121"/>
      <c r="AO390" s="121">
        <v>6517065</v>
      </c>
      <c r="AP390" s="121"/>
      <c r="AQ390" s="121"/>
      <c r="AR390" s="121"/>
      <c r="AS390" s="121"/>
      <c r="AT390" s="121">
        <f>IF(ISNUMBER(V390),V390,0)-IF(ISNUMBER(Z390),Z390,0)-IF(ISNUMBER(AE390),AE390,0)</f>
        <v>0</v>
      </c>
      <c r="AU390" s="121"/>
      <c r="AV390" s="121"/>
      <c r="AW390" s="121"/>
      <c r="AX390" s="121">
        <v>0</v>
      </c>
      <c r="AY390" s="121"/>
      <c r="AZ390" s="121"/>
      <c r="BA390" s="121"/>
      <c r="BB390" s="121"/>
      <c r="BC390" s="121">
        <v>0</v>
      </c>
      <c r="BD390" s="121"/>
      <c r="BE390" s="121"/>
      <c r="BF390" s="121"/>
      <c r="BG390" s="121"/>
      <c r="BH390" s="121">
        <f>IF(ISNUMBER(AO390),AO390,0)-IF(ISNUMBER(AX390),AX390,0)</f>
        <v>6517065</v>
      </c>
      <c r="BI390" s="121"/>
      <c r="BJ390" s="121"/>
      <c r="BK390" s="121"/>
      <c r="BL390" s="121"/>
    </row>
    <row r="391" spans="1:64" s="99" customFormat="1" ht="25.5" customHeight="1">
      <c r="A391" s="110">
        <v>2275</v>
      </c>
      <c r="B391" s="110"/>
      <c r="C391" s="110"/>
      <c r="D391" s="110"/>
      <c r="E391" s="110"/>
      <c r="F391" s="110"/>
      <c r="G391" s="92" t="s">
        <v>191</v>
      </c>
      <c r="H391" s="93"/>
      <c r="I391" s="93"/>
      <c r="J391" s="93"/>
      <c r="K391" s="93"/>
      <c r="L391" s="93"/>
      <c r="M391" s="93"/>
      <c r="N391" s="93"/>
      <c r="O391" s="93"/>
      <c r="P391" s="94"/>
      <c r="Q391" s="121">
        <v>239800</v>
      </c>
      <c r="R391" s="121"/>
      <c r="S391" s="121"/>
      <c r="T391" s="121"/>
      <c r="U391" s="121"/>
      <c r="V391" s="121">
        <v>0</v>
      </c>
      <c r="W391" s="121"/>
      <c r="X391" s="121"/>
      <c r="Y391" s="121"/>
      <c r="Z391" s="121">
        <v>0</v>
      </c>
      <c r="AA391" s="121"/>
      <c r="AB391" s="121"/>
      <c r="AC391" s="121"/>
      <c r="AD391" s="121"/>
      <c r="AE391" s="121">
        <v>0</v>
      </c>
      <c r="AF391" s="121"/>
      <c r="AG391" s="121"/>
      <c r="AH391" s="121"/>
      <c r="AI391" s="121"/>
      <c r="AJ391" s="121">
        <f>IF(ISNUMBER(Q391),Q391,0)-IF(ISNUMBER(Z391),Z391,0)</f>
        <v>239800</v>
      </c>
      <c r="AK391" s="121"/>
      <c r="AL391" s="121"/>
      <c r="AM391" s="121"/>
      <c r="AN391" s="121"/>
      <c r="AO391" s="121">
        <v>499500</v>
      </c>
      <c r="AP391" s="121"/>
      <c r="AQ391" s="121"/>
      <c r="AR391" s="121"/>
      <c r="AS391" s="121"/>
      <c r="AT391" s="121">
        <f>IF(ISNUMBER(V391),V391,0)-IF(ISNUMBER(Z391),Z391,0)-IF(ISNUMBER(AE391),AE391,0)</f>
        <v>0</v>
      </c>
      <c r="AU391" s="121"/>
      <c r="AV391" s="121"/>
      <c r="AW391" s="121"/>
      <c r="AX391" s="121">
        <v>0</v>
      </c>
      <c r="AY391" s="121"/>
      <c r="AZ391" s="121"/>
      <c r="BA391" s="121"/>
      <c r="BB391" s="121"/>
      <c r="BC391" s="121">
        <v>0</v>
      </c>
      <c r="BD391" s="121"/>
      <c r="BE391" s="121"/>
      <c r="BF391" s="121"/>
      <c r="BG391" s="121"/>
      <c r="BH391" s="121">
        <f>IF(ISNUMBER(AO391),AO391,0)-IF(ISNUMBER(AX391),AX391,0)</f>
        <v>499500</v>
      </c>
      <c r="BI391" s="121"/>
      <c r="BJ391" s="121"/>
      <c r="BK391" s="121"/>
      <c r="BL391" s="121"/>
    </row>
    <row r="392" spans="1:64" s="99" customFormat="1" ht="51" customHeight="1">
      <c r="A392" s="110">
        <v>2282</v>
      </c>
      <c r="B392" s="110"/>
      <c r="C392" s="110"/>
      <c r="D392" s="110"/>
      <c r="E392" s="110"/>
      <c r="F392" s="110"/>
      <c r="G392" s="92" t="s">
        <v>192</v>
      </c>
      <c r="H392" s="93"/>
      <c r="I392" s="93"/>
      <c r="J392" s="93"/>
      <c r="K392" s="93"/>
      <c r="L392" s="93"/>
      <c r="M392" s="93"/>
      <c r="N392" s="93"/>
      <c r="O392" s="93"/>
      <c r="P392" s="94"/>
      <c r="Q392" s="121">
        <v>10000</v>
      </c>
      <c r="R392" s="121"/>
      <c r="S392" s="121"/>
      <c r="T392" s="121"/>
      <c r="U392" s="121"/>
      <c r="V392" s="121">
        <v>0</v>
      </c>
      <c r="W392" s="121"/>
      <c r="X392" s="121"/>
      <c r="Y392" s="121"/>
      <c r="Z392" s="121">
        <v>0</v>
      </c>
      <c r="AA392" s="121"/>
      <c r="AB392" s="121"/>
      <c r="AC392" s="121"/>
      <c r="AD392" s="121"/>
      <c r="AE392" s="121">
        <v>0</v>
      </c>
      <c r="AF392" s="121"/>
      <c r="AG392" s="121"/>
      <c r="AH392" s="121"/>
      <c r="AI392" s="121"/>
      <c r="AJ392" s="121">
        <f>IF(ISNUMBER(Q392),Q392,0)-IF(ISNUMBER(Z392),Z392,0)</f>
        <v>10000</v>
      </c>
      <c r="AK392" s="121"/>
      <c r="AL392" s="121"/>
      <c r="AM392" s="121"/>
      <c r="AN392" s="121"/>
      <c r="AO392" s="121">
        <v>10000</v>
      </c>
      <c r="AP392" s="121"/>
      <c r="AQ392" s="121"/>
      <c r="AR392" s="121"/>
      <c r="AS392" s="121"/>
      <c r="AT392" s="121">
        <f>IF(ISNUMBER(V392),V392,0)-IF(ISNUMBER(Z392),Z392,0)-IF(ISNUMBER(AE392),AE392,0)</f>
        <v>0</v>
      </c>
      <c r="AU392" s="121"/>
      <c r="AV392" s="121"/>
      <c r="AW392" s="121"/>
      <c r="AX392" s="121">
        <v>0</v>
      </c>
      <c r="AY392" s="121"/>
      <c r="AZ392" s="121"/>
      <c r="BA392" s="121"/>
      <c r="BB392" s="121"/>
      <c r="BC392" s="121">
        <v>0</v>
      </c>
      <c r="BD392" s="121"/>
      <c r="BE392" s="121"/>
      <c r="BF392" s="121"/>
      <c r="BG392" s="121"/>
      <c r="BH392" s="121">
        <f>IF(ISNUMBER(AO392),AO392,0)-IF(ISNUMBER(AX392),AX392,0)</f>
        <v>10000</v>
      </c>
      <c r="BI392" s="121"/>
      <c r="BJ392" s="121"/>
      <c r="BK392" s="121"/>
      <c r="BL392" s="121"/>
    </row>
    <row r="393" spans="1:64" s="99" customFormat="1" ht="12.75" customHeight="1">
      <c r="A393" s="110">
        <v>2800</v>
      </c>
      <c r="B393" s="110"/>
      <c r="C393" s="110"/>
      <c r="D393" s="110"/>
      <c r="E393" s="110"/>
      <c r="F393" s="110"/>
      <c r="G393" s="92" t="s">
        <v>194</v>
      </c>
      <c r="H393" s="93"/>
      <c r="I393" s="93"/>
      <c r="J393" s="93"/>
      <c r="K393" s="93"/>
      <c r="L393" s="93"/>
      <c r="M393" s="93"/>
      <c r="N393" s="93"/>
      <c r="O393" s="93"/>
      <c r="P393" s="94"/>
      <c r="Q393" s="121">
        <v>14000</v>
      </c>
      <c r="R393" s="121"/>
      <c r="S393" s="121"/>
      <c r="T393" s="121"/>
      <c r="U393" s="121"/>
      <c r="V393" s="121">
        <v>0</v>
      </c>
      <c r="W393" s="121"/>
      <c r="X393" s="121"/>
      <c r="Y393" s="121"/>
      <c r="Z393" s="121">
        <v>0</v>
      </c>
      <c r="AA393" s="121"/>
      <c r="AB393" s="121"/>
      <c r="AC393" s="121"/>
      <c r="AD393" s="121"/>
      <c r="AE393" s="121">
        <v>0</v>
      </c>
      <c r="AF393" s="121"/>
      <c r="AG393" s="121"/>
      <c r="AH393" s="121"/>
      <c r="AI393" s="121"/>
      <c r="AJ393" s="121">
        <f>IF(ISNUMBER(Q393),Q393,0)-IF(ISNUMBER(Z393),Z393,0)</f>
        <v>14000</v>
      </c>
      <c r="AK393" s="121"/>
      <c r="AL393" s="121"/>
      <c r="AM393" s="121"/>
      <c r="AN393" s="121"/>
      <c r="AO393" s="121">
        <v>14000</v>
      </c>
      <c r="AP393" s="121"/>
      <c r="AQ393" s="121"/>
      <c r="AR393" s="121"/>
      <c r="AS393" s="121"/>
      <c r="AT393" s="121">
        <f>IF(ISNUMBER(V393),V393,0)-IF(ISNUMBER(Z393),Z393,0)-IF(ISNUMBER(AE393),AE393,0)</f>
        <v>0</v>
      </c>
      <c r="AU393" s="121"/>
      <c r="AV393" s="121"/>
      <c r="AW393" s="121"/>
      <c r="AX393" s="121">
        <v>0</v>
      </c>
      <c r="AY393" s="121"/>
      <c r="AZ393" s="121"/>
      <c r="BA393" s="121"/>
      <c r="BB393" s="121"/>
      <c r="BC393" s="121">
        <v>0</v>
      </c>
      <c r="BD393" s="121"/>
      <c r="BE393" s="121"/>
      <c r="BF393" s="121"/>
      <c r="BG393" s="121"/>
      <c r="BH393" s="121">
        <f>IF(ISNUMBER(AO393),AO393,0)-IF(ISNUMBER(AX393),AX393,0)</f>
        <v>14000</v>
      </c>
      <c r="BI393" s="121"/>
      <c r="BJ393" s="121"/>
      <c r="BK393" s="121"/>
      <c r="BL393" s="121"/>
    </row>
    <row r="394" spans="1:64" s="6" customFormat="1" ht="12.75" customHeight="1">
      <c r="A394" s="85"/>
      <c r="B394" s="85"/>
      <c r="C394" s="85"/>
      <c r="D394" s="85"/>
      <c r="E394" s="85"/>
      <c r="F394" s="85"/>
      <c r="G394" s="100" t="s">
        <v>147</v>
      </c>
      <c r="H394" s="101"/>
      <c r="I394" s="101"/>
      <c r="J394" s="101"/>
      <c r="K394" s="101"/>
      <c r="L394" s="101"/>
      <c r="M394" s="101"/>
      <c r="N394" s="101"/>
      <c r="O394" s="101"/>
      <c r="P394" s="102"/>
      <c r="Q394" s="120">
        <v>29630707</v>
      </c>
      <c r="R394" s="120"/>
      <c r="S394" s="120"/>
      <c r="T394" s="120"/>
      <c r="U394" s="120"/>
      <c r="V394" s="120">
        <v>0</v>
      </c>
      <c r="W394" s="120"/>
      <c r="X394" s="120"/>
      <c r="Y394" s="120"/>
      <c r="Z394" s="120">
        <v>0</v>
      </c>
      <c r="AA394" s="120"/>
      <c r="AB394" s="120"/>
      <c r="AC394" s="120"/>
      <c r="AD394" s="120"/>
      <c r="AE394" s="120">
        <v>0</v>
      </c>
      <c r="AF394" s="120"/>
      <c r="AG394" s="120"/>
      <c r="AH394" s="120"/>
      <c r="AI394" s="120"/>
      <c r="AJ394" s="120">
        <f>IF(ISNUMBER(Q394),Q394,0)-IF(ISNUMBER(Z394),Z394,0)</f>
        <v>29630707</v>
      </c>
      <c r="AK394" s="120"/>
      <c r="AL394" s="120"/>
      <c r="AM394" s="120"/>
      <c r="AN394" s="120"/>
      <c r="AO394" s="120">
        <v>29771465</v>
      </c>
      <c r="AP394" s="120"/>
      <c r="AQ394" s="120"/>
      <c r="AR394" s="120"/>
      <c r="AS394" s="120"/>
      <c r="AT394" s="120">
        <f>IF(ISNUMBER(V394),V394,0)-IF(ISNUMBER(Z394),Z394,0)-IF(ISNUMBER(AE394),AE394,0)</f>
        <v>0</v>
      </c>
      <c r="AU394" s="120"/>
      <c r="AV394" s="120"/>
      <c r="AW394" s="120"/>
      <c r="AX394" s="120">
        <v>0</v>
      </c>
      <c r="AY394" s="120"/>
      <c r="AZ394" s="120"/>
      <c r="BA394" s="120"/>
      <c r="BB394" s="120"/>
      <c r="BC394" s="120">
        <v>0</v>
      </c>
      <c r="BD394" s="120"/>
      <c r="BE394" s="120"/>
      <c r="BF394" s="120"/>
      <c r="BG394" s="120"/>
      <c r="BH394" s="120">
        <f>IF(ISNUMBER(AO394),AO394,0)-IF(ISNUMBER(AX394),AX394,0)</f>
        <v>29771465</v>
      </c>
      <c r="BI394" s="120"/>
      <c r="BJ394" s="120"/>
      <c r="BK394" s="120"/>
      <c r="BL394" s="120"/>
    </row>
    <row r="396" spans="1:64" ht="14.25" customHeight="1">
      <c r="A396" s="29" t="s">
        <v>298</v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</row>
    <row r="397" spans="1:64" ht="15" customHeight="1">
      <c r="A397" s="31" t="s">
        <v>291</v>
      </c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</row>
    <row r="398" spans="1:64" ht="42.95" customHeight="1">
      <c r="A398" s="74" t="s">
        <v>135</v>
      </c>
      <c r="B398" s="74"/>
      <c r="C398" s="74"/>
      <c r="D398" s="74"/>
      <c r="E398" s="74"/>
      <c r="F398" s="74"/>
      <c r="G398" s="27" t="s">
        <v>19</v>
      </c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 t="s">
        <v>15</v>
      </c>
      <c r="U398" s="27"/>
      <c r="V398" s="27"/>
      <c r="W398" s="27"/>
      <c r="X398" s="27"/>
      <c r="Y398" s="27"/>
      <c r="Z398" s="27" t="s">
        <v>14</v>
      </c>
      <c r="AA398" s="27"/>
      <c r="AB398" s="27"/>
      <c r="AC398" s="27"/>
      <c r="AD398" s="27"/>
      <c r="AE398" s="27" t="s">
        <v>294</v>
      </c>
      <c r="AF398" s="27"/>
      <c r="AG398" s="27"/>
      <c r="AH398" s="27"/>
      <c r="AI398" s="27"/>
      <c r="AJ398" s="27"/>
      <c r="AK398" s="27" t="s">
        <v>299</v>
      </c>
      <c r="AL398" s="27"/>
      <c r="AM398" s="27"/>
      <c r="AN398" s="27"/>
      <c r="AO398" s="27"/>
      <c r="AP398" s="27"/>
      <c r="AQ398" s="27" t="s">
        <v>311</v>
      </c>
      <c r="AR398" s="27"/>
      <c r="AS398" s="27"/>
      <c r="AT398" s="27"/>
      <c r="AU398" s="27"/>
      <c r="AV398" s="27"/>
      <c r="AW398" s="27" t="s">
        <v>18</v>
      </c>
      <c r="AX398" s="27"/>
      <c r="AY398" s="27"/>
      <c r="AZ398" s="27"/>
      <c r="BA398" s="27"/>
      <c r="BB398" s="27"/>
      <c r="BC398" s="27"/>
      <c r="BD398" s="27"/>
      <c r="BE398" s="27" t="s">
        <v>156</v>
      </c>
      <c r="BF398" s="27"/>
      <c r="BG398" s="27"/>
      <c r="BH398" s="27"/>
      <c r="BI398" s="27"/>
      <c r="BJ398" s="27"/>
      <c r="BK398" s="27"/>
      <c r="BL398" s="27"/>
    </row>
    <row r="399" spans="1:64" ht="21.75" customHeight="1">
      <c r="A399" s="74"/>
      <c r="B399" s="74"/>
      <c r="C399" s="74"/>
      <c r="D399" s="74"/>
      <c r="E399" s="74"/>
      <c r="F399" s="74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</row>
    <row r="400" spans="1:64" ht="15" customHeight="1">
      <c r="A400" s="27">
        <v>1</v>
      </c>
      <c r="B400" s="27"/>
      <c r="C400" s="27"/>
      <c r="D400" s="27"/>
      <c r="E400" s="27"/>
      <c r="F400" s="27"/>
      <c r="G400" s="27">
        <v>2</v>
      </c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>
        <v>3</v>
      </c>
      <c r="U400" s="27"/>
      <c r="V400" s="27"/>
      <c r="W400" s="27"/>
      <c r="X400" s="27"/>
      <c r="Y400" s="27"/>
      <c r="Z400" s="27">
        <v>4</v>
      </c>
      <c r="AA400" s="27"/>
      <c r="AB400" s="27"/>
      <c r="AC400" s="27"/>
      <c r="AD400" s="27"/>
      <c r="AE400" s="27">
        <v>5</v>
      </c>
      <c r="AF400" s="27"/>
      <c r="AG400" s="27"/>
      <c r="AH400" s="27"/>
      <c r="AI400" s="27"/>
      <c r="AJ400" s="27"/>
      <c r="AK400" s="27">
        <v>6</v>
      </c>
      <c r="AL400" s="27"/>
      <c r="AM400" s="27"/>
      <c r="AN400" s="27"/>
      <c r="AO400" s="27"/>
      <c r="AP400" s="27"/>
      <c r="AQ400" s="27">
        <v>7</v>
      </c>
      <c r="AR400" s="27"/>
      <c r="AS400" s="27"/>
      <c r="AT400" s="27"/>
      <c r="AU400" s="27"/>
      <c r="AV400" s="27"/>
      <c r="AW400" s="26">
        <v>8</v>
      </c>
      <c r="AX400" s="26"/>
      <c r="AY400" s="26"/>
      <c r="AZ400" s="26"/>
      <c r="BA400" s="26"/>
      <c r="BB400" s="26"/>
      <c r="BC400" s="26"/>
      <c r="BD400" s="26"/>
      <c r="BE400" s="26">
        <v>9</v>
      </c>
      <c r="BF400" s="26"/>
      <c r="BG400" s="26"/>
      <c r="BH400" s="26"/>
      <c r="BI400" s="26"/>
      <c r="BJ400" s="26"/>
      <c r="BK400" s="26"/>
      <c r="BL400" s="26"/>
    </row>
    <row r="401" spans="1:79" s="1" customFormat="1" ht="18.75" hidden="1" customHeight="1">
      <c r="A401" s="26" t="s">
        <v>64</v>
      </c>
      <c r="B401" s="26"/>
      <c r="C401" s="26"/>
      <c r="D401" s="26"/>
      <c r="E401" s="26"/>
      <c r="F401" s="26"/>
      <c r="G401" s="61" t="s">
        <v>57</v>
      </c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30" t="s">
        <v>80</v>
      </c>
      <c r="U401" s="30"/>
      <c r="V401" s="30"/>
      <c r="W401" s="30"/>
      <c r="X401" s="30"/>
      <c r="Y401" s="30"/>
      <c r="Z401" s="30" t="s">
        <v>81</v>
      </c>
      <c r="AA401" s="30"/>
      <c r="AB401" s="30"/>
      <c r="AC401" s="30"/>
      <c r="AD401" s="30"/>
      <c r="AE401" s="30" t="s">
        <v>82</v>
      </c>
      <c r="AF401" s="30"/>
      <c r="AG401" s="30"/>
      <c r="AH401" s="30"/>
      <c r="AI401" s="30"/>
      <c r="AJ401" s="30"/>
      <c r="AK401" s="30" t="s">
        <v>83</v>
      </c>
      <c r="AL401" s="30"/>
      <c r="AM401" s="30"/>
      <c r="AN401" s="30"/>
      <c r="AO401" s="30"/>
      <c r="AP401" s="30"/>
      <c r="AQ401" s="30" t="s">
        <v>84</v>
      </c>
      <c r="AR401" s="30"/>
      <c r="AS401" s="30"/>
      <c r="AT401" s="30"/>
      <c r="AU401" s="30"/>
      <c r="AV401" s="30"/>
      <c r="AW401" s="61" t="s">
        <v>87</v>
      </c>
      <c r="AX401" s="61"/>
      <c r="AY401" s="61"/>
      <c r="AZ401" s="61"/>
      <c r="BA401" s="61"/>
      <c r="BB401" s="61"/>
      <c r="BC401" s="61"/>
      <c r="BD401" s="61"/>
      <c r="BE401" s="61" t="s">
        <v>88</v>
      </c>
      <c r="BF401" s="61"/>
      <c r="BG401" s="61"/>
      <c r="BH401" s="61"/>
      <c r="BI401" s="61"/>
      <c r="BJ401" s="61"/>
      <c r="BK401" s="61"/>
      <c r="BL401" s="61"/>
      <c r="CA401" s="1" t="s">
        <v>54</v>
      </c>
    </row>
    <row r="402" spans="1:79" s="99" customFormat="1" ht="12.75" customHeight="1">
      <c r="A402" s="110">
        <v>2111</v>
      </c>
      <c r="B402" s="110"/>
      <c r="C402" s="110"/>
      <c r="D402" s="110"/>
      <c r="E402" s="110"/>
      <c r="F402" s="110"/>
      <c r="G402" s="92" t="s">
        <v>181</v>
      </c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4"/>
      <c r="T402" s="121">
        <v>13911208</v>
      </c>
      <c r="U402" s="121"/>
      <c r="V402" s="121"/>
      <c r="W402" s="121"/>
      <c r="X402" s="121"/>
      <c r="Y402" s="121"/>
      <c r="Z402" s="121">
        <v>13714818.120000001</v>
      </c>
      <c r="AA402" s="121"/>
      <c r="AB402" s="121"/>
      <c r="AC402" s="121"/>
      <c r="AD402" s="121"/>
      <c r="AE402" s="121">
        <v>0</v>
      </c>
      <c r="AF402" s="121"/>
      <c r="AG402" s="121"/>
      <c r="AH402" s="121"/>
      <c r="AI402" s="121"/>
      <c r="AJ402" s="121"/>
      <c r="AK402" s="121">
        <v>0</v>
      </c>
      <c r="AL402" s="121"/>
      <c r="AM402" s="121"/>
      <c r="AN402" s="121"/>
      <c r="AO402" s="121"/>
      <c r="AP402" s="121"/>
      <c r="AQ402" s="121">
        <v>0</v>
      </c>
      <c r="AR402" s="121"/>
      <c r="AS402" s="121"/>
      <c r="AT402" s="121"/>
      <c r="AU402" s="121"/>
      <c r="AV402" s="121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CA402" s="99" t="s">
        <v>55</v>
      </c>
    </row>
    <row r="403" spans="1:79" s="99" customFormat="1" ht="12.75" customHeight="1">
      <c r="A403" s="110">
        <v>2120</v>
      </c>
      <c r="B403" s="110"/>
      <c r="C403" s="110"/>
      <c r="D403" s="110"/>
      <c r="E403" s="110"/>
      <c r="F403" s="110"/>
      <c r="G403" s="92" t="s">
        <v>182</v>
      </c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4"/>
      <c r="T403" s="121">
        <v>3193389</v>
      </c>
      <c r="U403" s="121"/>
      <c r="V403" s="121"/>
      <c r="W403" s="121"/>
      <c r="X403" s="121"/>
      <c r="Y403" s="121"/>
      <c r="Z403" s="121">
        <v>3115355.2</v>
      </c>
      <c r="AA403" s="121"/>
      <c r="AB403" s="121"/>
      <c r="AC403" s="121"/>
      <c r="AD403" s="121"/>
      <c r="AE403" s="121">
        <v>0</v>
      </c>
      <c r="AF403" s="121"/>
      <c r="AG403" s="121"/>
      <c r="AH403" s="121"/>
      <c r="AI403" s="121"/>
      <c r="AJ403" s="121"/>
      <c r="AK403" s="121">
        <v>0</v>
      </c>
      <c r="AL403" s="121"/>
      <c r="AM403" s="121"/>
      <c r="AN403" s="121"/>
      <c r="AO403" s="121"/>
      <c r="AP403" s="121"/>
      <c r="AQ403" s="121">
        <v>0</v>
      </c>
      <c r="AR403" s="121"/>
      <c r="AS403" s="121"/>
      <c r="AT403" s="121"/>
      <c r="AU403" s="121"/>
      <c r="AV403" s="121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</row>
    <row r="404" spans="1:79" s="99" customFormat="1" ht="25.5" customHeight="1">
      <c r="A404" s="110">
        <v>2210</v>
      </c>
      <c r="B404" s="110"/>
      <c r="C404" s="110"/>
      <c r="D404" s="110"/>
      <c r="E404" s="110"/>
      <c r="F404" s="110"/>
      <c r="G404" s="92" t="s">
        <v>183</v>
      </c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4"/>
      <c r="T404" s="121">
        <v>243769</v>
      </c>
      <c r="U404" s="121"/>
      <c r="V404" s="121"/>
      <c r="W404" s="121"/>
      <c r="X404" s="121"/>
      <c r="Y404" s="121"/>
      <c r="Z404" s="121">
        <v>231909.30000000002</v>
      </c>
      <c r="AA404" s="121"/>
      <c r="AB404" s="121"/>
      <c r="AC404" s="121"/>
      <c r="AD404" s="121"/>
      <c r="AE404" s="121">
        <v>0</v>
      </c>
      <c r="AF404" s="121"/>
      <c r="AG404" s="121"/>
      <c r="AH404" s="121"/>
      <c r="AI404" s="121"/>
      <c r="AJ404" s="121"/>
      <c r="AK404" s="121">
        <v>0</v>
      </c>
      <c r="AL404" s="121"/>
      <c r="AM404" s="121"/>
      <c r="AN404" s="121"/>
      <c r="AO404" s="121"/>
      <c r="AP404" s="121"/>
      <c r="AQ404" s="121">
        <v>0</v>
      </c>
      <c r="AR404" s="121"/>
      <c r="AS404" s="121"/>
      <c r="AT404" s="121"/>
      <c r="AU404" s="121"/>
      <c r="AV404" s="121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8"/>
      <c r="BJ404" s="128"/>
      <c r="BK404" s="128"/>
      <c r="BL404" s="128"/>
    </row>
    <row r="405" spans="1:79" s="99" customFormat="1" ht="25.5" customHeight="1">
      <c r="A405" s="110">
        <v>2220</v>
      </c>
      <c r="B405" s="110"/>
      <c r="C405" s="110"/>
      <c r="D405" s="110"/>
      <c r="E405" s="110"/>
      <c r="F405" s="110"/>
      <c r="G405" s="92" t="s">
        <v>184</v>
      </c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4"/>
      <c r="T405" s="121">
        <v>0</v>
      </c>
      <c r="U405" s="121"/>
      <c r="V405" s="121"/>
      <c r="W405" s="121"/>
      <c r="X405" s="121"/>
      <c r="Y405" s="121"/>
      <c r="Z405" s="121">
        <v>0</v>
      </c>
      <c r="AA405" s="121"/>
      <c r="AB405" s="121"/>
      <c r="AC405" s="121"/>
      <c r="AD405" s="121"/>
      <c r="AE405" s="121">
        <v>0</v>
      </c>
      <c r="AF405" s="121"/>
      <c r="AG405" s="121"/>
      <c r="AH405" s="121"/>
      <c r="AI405" s="121"/>
      <c r="AJ405" s="121"/>
      <c r="AK405" s="121">
        <v>0</v>
      </c>
      <c r="AL405" s="121"/>
      <c r="AM405" s="121"/>
      <c r="AN405" s="121"/>
      <c r="AO405" s="121"/>
      <c r="AP405" s="121"/>
      <c r="AQ405" s="121">
        <v>0</v>
      </c>
      <c r="AR405" s="121"/>
      <c r="AS405" s="121"/>
      <c r="AT405" s="121"/>
      <c r="AU405" s="121"/>
      <c r="AV405" s="121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</row>
    <row r="406" spans="1:79" s="99" customFormat="1" ht="12.75" customHeight="1">
      <c r="A406" s="110">
        <v>2230</v>
      </c>
      <c r="B406" s="110"/>
      <c r="C406" s="110"/>
      <c r="D406" s="110"/>
      <c r="E406" s="110"/>
      <c r="F406" s="110"/>
      <c r="G406" s="92" t="s">
        <v>185</v>
      </c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4"/>
      <c r="T406" s="121">
        <v>833000</v>
      </c>
      <c r="U406" s="121"/>
      <c r="V406" s="121"/>
      <c r="W406" s="121"/>
      <c r="X406" s="121"/>
      <c r="Y406" s="121"/>
      <c r="Z406" s="121">
        <v>761560.20000000007</v>
      </c>
      <c r="AA406" s="121"/>
      <c r="AB406" s="121"/>
      <c r="AC406" s="121"/>
      <c r="AD406" s="121"/>
      <c r="AE406" s="121">
        <v>0</v>
      </c>
      <c r="AF406" s="121"/>
      <c r="AG406" s="121"/>
      <c r="AH406" s="121"/>
      <c r="AI406" s="121"/>
      <c r="AJ406" s="121"/>
      <c r="AK406" s="121">
        <v>0</v>
      </c>
      <c r="AL406" s="121"/>
      <c r="AM406" s="121"/>
      <c r="AN406" s="121"/>
      <c r="AO406" s="121"/>
      <c r="AP406" s="121"/>
      <c r="AQ406" s="121">
        <v>0</v>
      </c>
      <c r="AR406" s="121"/>
      <c r="AS406" s="121"/>
      <c r="AT406" s="121"/>
      <c r="AU406" s="121"/>
      <c r="AV406" s="121"/>
      <c r="AW406" s="128"/>
      <c r="AX406" s="128"/>
      <c r="AY406" s="128"/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28"/>
      <c r="BL406" s="128"/>
    </row>
    <row r="407" spans="1:79" s="99" customFormat="1" ht="12.75" customHeight="1">
      <c r="A407" s="110">
        <v>2240</v>
      </c>
      <c r="B407" s="110"/>
      <c r="C407" s="110"/>
      <c r="D407" s="110"/>
      <c r="E407" s="110"/>
      <c r="F407" s="110"/>
      <c r="G407" s="92" t="s">
        <v>186</v>
      </c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4"/>
      <c r="T407" s="121">
        <v>653471</v>
      </c>
      <c r="U407" s="121"/>
      <c r="V407" s="121"/>
      <c r="W407" s="121"/>
      <c r="X407" s="121"/>
      <c r="Y407" s="121"/>
      <c r="Z407" s="121">
        <v>646432.07999999996</v>
      </c>
      <c r="AA407" s="121"/>
      <c r="AB407" s="121"/>
      <c r="AC407" s="121"/>
      <c r="AD407" s="121"/>
      <c r="AE407" s="121">
        <v>0</v>
      </c>
      <c r="AF407" s="121"/>
      <c r="AG407" s="121"/>
      <c r="AH407" s="121"/>
      <c r="AI407" s="121"/>
      <c r="AJ407" s="121"/>
      <c r="AK407" s="121">
        <v>0</v>
      </c>
      <c r="AL407" s="121"/>
      <c r="AM407" s="121"/>
      <c r="AN407" s="121"/>
      <c r="AO407" s="121"/>
      <c r="AP407" s="121"/>
      <c r="AQ407" s="121">
        <v>0</v>
      </c>
      <c r="AR407" s="121"/>
      <c r="AS407" s="121"/>
      <c r="AT407" s="121"/>
      <c r="AU407" s="121"/>
      <c r="AV407" s="121"/>
      <c r="AW407" s="128"/>
      <c r="AX407" s="128"/>
      <c r="AY407" s="128"/>
      <c r="AZ407" s="128"/>
      <c r="BA407" s="128"/>
      <c r="BB407" s="128"/>
      <c r="BC407" s="128"/>
      <c r="BD407" s="128"/>
      <c r="BE407" s="128"/>
      <c r="BF407" s="128"/>
      <c r="BG407" s="128"/>
      <c r="BH407" s="128"/>
      <c r="BI407" s="128"/>
      <c r="BJ407" s="128"/>
      <c r="BK407" s="128"/>
      <c r="BL407" s="128"/>
    </row>
    <row r="408" spans="1:79" s="99" customFormat="1" ht="12.75" customHeight="1">
      <c r="A408" s="110">
        <v>2250</v>
      </c>
      <c r="B408" s="110"/>
      <c r="C408" s="110"/>
      <c r="D408" s="110"/>
      <c r="E408" s="110"/>
      <c r="F408" s="110"/>
      <c r="G408" s="92" t="s">
        <v>187</v>
      </c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4"/>
      <c r="T408" s="121">
        <v>10000</v>
      </c>
      <c r="U408" s="121"/>
      <c r="V408" s="121"/>
      <c r="W408" s="121"/>
      <c r="X408" s="121"/>
      <c r="Y408" s="121"/>
      <c r="Z408" s="121">
        <v>1860</v>
      </c>
      <c r="AA408" s="121"/>
      <c r="AB408" s="121"/>
      <c r="AC408" s="121"/>
      <c r="AD408" s="121"/>
      <c r="AE408" s="121">
        <v>0</v>
      </c>
      <c r="AF408" s="121"/>
      <c r="AG408" s="121"/>
      <c r="AH408" s="121"/>
      <c r="AI408" s="121"/>
      <c r="AJ408" s="121"/>
      <c r="AK408" s="121">
        <v>0</v>
      </c>
      <c r="AL408" s="121"/>
      <c r="AM408" s="121"/>
      <c r="AN408" s="121"/>
      <c r="AO408" s="121"/>
      <c r="AP408" s="121"/>
      <c r="AQ408" s="121">
        <v>0</v>
      </c>
      <c r="AR408" s="121"/>
      <c r="AS408" s="121"/>
      <c r="AT408" s="121"/>
      <c r="AU408" s="121"/>
      <c r="AV408" s="121"/>
      <c r="AW408" s="128"/>
      <c r="AX408" s="128"/>
      <c r="AY408" s="128"/>
      <c r="AZ408" s="128"/>
      <c r="BA408" s="128"/>
      <c r="BB408" s="128"/>
      <c r="BC408" s="128"/>
      <c r="BD408" s="128"/>
      <c r="BE408" s="128"/>
      <c r="BF408" s="128"/>
      <c r="BG408" s="128"/>
      <c r="BH408" s="128"/>
      <c r="BI408" s="128"/>
      <c r="BJ408" s="128"/>
      <c r="BK408" s="128"/>
      <c r="BL408" s="128"/>
    </row>
    <row r="409" spans="1:79" s="99" customFormat="1" ht="25.5" customHeight="1">
      <c r="A409" s="110">
        <v>2272</v>
      </c>
      <c r="B409" s="110"/>
      <c r="C409" s="110"/>
      <c r="D409" s="110"/>
      <c r="E409" s="110"/>
      <c r="F409" s="110"/>
      <c r="G409" s="92" t="s">
        <v>188</v>
      </c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4"/>
      <c r="T409" s="121">
        <v>132440</v>
      </c>
      <c r="U409" s="121"/>
      <c r="V409" s="121"/>
      <c r="W409" s="121"/>
      <c r="X409" s="121"/>
      <c r="Y409" s="121"/>
      <c r="Z409" s="121">
        <v>132341.47</v>
      </c>
      <c r="AA409" s="121"/>
      <c r="AB409" s="121"/>
      <c r="AC409" s="121"/>
      <c r="AD409" s="121"/>
      <c r="AE409" s="121">
        <v>0</v>
      </c>
      <c r="AF409" s="121"/>
      <c r="AG409" s="121"/>
      <c r="AH409" s="121"/>
      <c r="AI409" s="121"/>
      <c r="AJ409" s="121"/>
      <c r="AK409" s="121">
        <v>0</v>
      </c>
      <c r="AL409" s="121"/>
      <c r="AM409" s="121"/>
      <c r="AN409" s="121"/>
      <c r="AO409" s="121"/>
      <c r="AP409" s="121"/>
      <c r="AQ409" s="121">
        <v>0</v>
      </c>
      <c r="AR409" s="121"/>
      <c r="AS409" s="121"/>
      <c r="AT409" s="121"/>
      <c r="AU409" s="121"/>
      <c r="AV409" s="121"/>
      <c r="AW409" s="128"/>
      <c r="AX409" s="128"/>
      <c r="AY409" s="128"/>
      <c r="AZ409" s="128"/>
      <c r="BA409" s="128"/>
      <c r="BB409" s="128"/>
      <c r="BC409" s="128"/>
      <c r="BD409" s="128"/>
      <c r="BE409" s="128"/>
      <c r="BF409" s="128"/>
      <c r="BG409" s="128"/>
      <c r="BH409" s="128"/>
      <c r="BI409" s="128"/>
      <c r="BJ409" s="128"/>
      <c r="BK409" s="128"/>
      <c r="BL409" s="128"/>
    </row>
    <row r="410" spans="1:79" s="99" customFormat="1" ht="12.75" customHeight="1">
      <c r="A410" s="110">
        <v>2273</v>
      </c>
      <c r="B410" s="110"/>
      <c r="C410" s="110"/>
      <c r="D410" s="110"/>
      <c r="E410" s="110"/>
      <c r="F410" s="110"/>
      <c r="G410" s="92" t="s">
        <v>189</v>
      </c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4"/>
      <c r="T410" s="121">
        <v>925595</v>
      </c>
      <c r="U410" s="121"/>
      <c r="V410" s="121"/>
      <c r="W410" s="121"/>
      <c r="X410" s="121"/>
      <c r="Y410" s="121"/>
      <c r="Z410" s="121">
        <v>924715.20000000007</v>
      </c>
      <c r="AA410" s="121"/>
      <c r="AB410" s="121"/>
      <c r="AC410" s="121"/>
      <c r="AD410" s="121"/>
      <c r="AE410" s="121">
        <v>0</v>
      </c>
      <c r="AF410" s="121"/>
      <c r="AG410" s="121"/>
      <c r="AH410" s="121"/>
      <c r="AI410" s="121"/>
      <c r="AJ410" s="121"/>
      <c r="AK410" s="121">
        <v>0</v>
      </c>
      <c r="AL410" s="121"/>
      <c r="AM410" s="121"/>
      <c r="AN410" s="121"/>
      <c r="AO410" s="121"/>
      <c r="AP410" s="121"/>
      <c r="AQ410" s="121">
        <v>0</v>
      </c>
      <c r="AR410" s="121"/>
      <c r="AS410" s="121"/>
      <c r="AT410" s="121"/>
      <c r="AU410" s="121"/>
      <c r="AV410" s="121"/>
      <c r="AW410" s="128"/>
      <c r="AX410" s="128"/>
      <c r="AY410" s="128"/>
      <c r="AZ410" s="128"/>
      <c r="BA410" s="128"/>
      <c r="BB410" s="128"/>
      <c r="BC410" s="128"/>
      <c r="BD410" s="128"/>
      <c r="BE410" s="128"/>
      <c r="BF410" s="128"/>
      <c r="BG410" s="128"/>
      <c r="BH410" s="128"/>
      <c r="BI410" s="128"/>
      <c r="BJ410" s="128"/>
      <c r="BK410" s="128"/>
      <c r="BL410" s="128"/>
    </row>
    <row r="411" spans="1:79" s="99" customFormat="1" ht="12.75" customHeight="1">
      <c r="A411" s="110">
        <v>2274</v>
      </c>
      <c r="B411" s="110"/>
      <c r="C411" s="110"/>
      <c r="D411" s="110"/>
      <c r="E411" s="110"/>
      <c r="F411" s="110"/>
      <c r="G411" s="92" t="s">
        <v>190</v>
      </c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4"/>
      <c r="T411" s="121">
        <v>5186019</v>
      </c>
      <c r="U411" s="121"/>
      <c r="V411" s="121"/>
      <c r="W411" s="121"/>
      <c r="X411" s="121"/>
      <c r="Y411" s="121"/>
      <c r="Z411" s="121">
        <v>4603556.83</v>
      </c>
      <c r="AA411" s="121"/>
      <c r="AB411" s="121"/>
      <c r="AC411" s="121"/>
      <c r="AD411" s="121"/>
      <c r="AE411" s="121">
        <v>0</v>
      </c>
      <c r="AF411" s="121"/>
      <c r="AG411" s="121"/>
      <c r="AH411" s="121"/>
      <c r="AI411" s="121"/>
      <c r="AJ411" s="121"/>
      <c r="AK411" s="121">
        <v>0</v>
      </c>
      <c r="AL411" s="121"/>
      <c r="AM411" s="121"/>
      <c r="AN411" s="121"/>
      <c r="AO411" s="121"/>
      <c r="AP411" s="121"/>
      <c r="AQ411" s="121">
        <v>0</v>
      </c>
      <c r="AR411" s="121"/>
      <c r="AS411" s="121"/>
      <c r="AT411" s="121"/>
      <c r="AU411" s="121"/>
      <c r="AV411" s="121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</row>
    <row r="412" spans="1:79" s="99" customFormat="1" ht="25.5" customHeight="1">
      <c r="A412" s="110">
        <v>2275</v>
      </c>
      <c r="B412" s="110"/>
      <c r="C412" s="110"/>
      <c r="D412" s="110"/>
      <c r="E412" s="110"/>
      <c r="F412" s="110"/>
      <c r="G412" s="92" t="s">
        <v>191</v>
      </c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4"/>
      <c r="T412" s="121">
        <v>232045</v>
      </c>
      <c r="U412" s="121"/>
      <c r="V412" s="121"/>
      <c r="W412" s="121"/>
      <c r="X412" s="121"/>
      <c r="Y412" s="121"/>
      <c r="Z412" s="121">
        <v>227239</v>
      </c>
      <c r="AA412" s="121"/>
      <c r="AB412" s="121"/>
      <c r="AC412" s="121"/>
      <c r="AD412" s="121"/>
      <c r="AE412" s="121">
        <v>0</v>
      </c>
      <c r="AF412" s="121"/>
      <c r="AG412" s="121"/>
      <c r="AH412" s="121"/>
      <c r="AI412" s="121"/>
      <c r="AJ412" s="121"/>
      <c r="AK412" s="121">
        <v>0</v>
      </c>
      <c r="AL412" s="121"/>
      <c r="AM412" s="121"/>
      <c r="AN412" s="121"/>
      <c r="AO412" s="121"/>
      <c r="AP412" s="121"/>
      <c r="AQ412" s="121">
        <v>0</v>
      </c>
      <c r="AR412" s="121"/>
      <c r="AS412" s="121"/>
      <c r="AT412" s="121"/>
      <c r="AU412" s="121"/>
      <c r="AV412" s="121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</row>
    <row r="413" spans="1:79" s="99" customFormat="1" ht="38.25" customHeight="1">
      <c r="A413" s="110">
        <v>2282</v>
      </c>
      <c r="B413" s="110"/>
      <c r="C413" s="110"/>
      <c r="D413" s="110"/>
      <c r="E413" s="110"/>
      <c r="F413" s="110"/>
      <c r="G413" s="92" t="s">
        <v>192</v>
      </c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4"/>
      <c r="T413" s="121">
        <v>0</v>
      </c>
      <c r="U413" s="121"/>
      <c r="V413" s="121"/>
      <c r="W413" s="121"/>
      <c r="X413" s="121"/>
      <c r="Y413" s="121"/>
      <c r="Z413" s="121">
        <v>0</v>
      </c>
      <c r="AA413" s="121"/>
      <c r="AB413" s="121"/>
      <c r="AC413" s="121"/>
      <c r="AD413" s="121"/>
      <c r="AE413" s="121">
        <v>0</v>
      </c>
      <c r="AF413" s="121"/>
      <c r="AG413" s="121"/>
      <c r="AH413" s="121"/>
      <c r="AI413" s="121"/>
      <c r="AJ413" s="121"/>
      <c r="AK413" s="121">
        <v>0</v>
      </c>
      <c r="AL413" s="121"/>
      <c r="AM413" s="121"/>
      <c r="AN413" s="121"/>
      <c r="AO413" s="121"/>
      <c r="AP413" s="121"/>
      <c r="AQ413" s="121">
        <v>0</v>
      </c>
      <c r="AR413" s="121"/>
      <c r="AS413" s="121"/>
      <c r="AT413" s="121"/>
      <c r="AU413" s="121"/>
      <c r="AV413" s="121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8"/>
      <c r="BJ413" s="128"/>
      <c r="BK413" s="128"/>
      <c r="BL413" s="128"/>
    </row>
    <row r="414" spans="1:79" s="99" customFormat="1" ht="12.75" customHeight="1">
      <c r="A414" s="110">
        <v>2730</v>
      </c>
      <c r="B414" s="110"/>
      <c r="C414" s="110"/>
      <c r="D414" s="110"/>
      <c r="E414" s="110"/>
      <c r="F414" s="110"/>
      <c r="G414" s="92" t="s">
        <v>193</v>
      </c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4"/>
      <c r="T414" s="121">
        <v>5000</v>
      </c>
      <c r="U414" s="121"/>
      <c r="V414" s="121"/>
      <c r="W414" s="121"/>
      <c r="X414" s="121"/>
      <c r="Y414" s="121"/>
      <c r="Z414" s="121">
        <v>0</v>
      </c>
      <c r="AA414" s="121"/>
      <c r="AB414" s="121"/>
      <c r="AC414" s="121"/>
      <c r="AD414" s="121"/>
      <c r="AE414" s="121">
        <v>0</v>
      </c>
      <c r="AF414" s="121"/>
      <c r="AG414" s="121"/>
      <c r="AH414" s="121"/>
      <c r="AI414" s="121"/>
      <c r="AJ414" s="121"/>
      <c r="AK414" s="121">
        <v>0</v>
      </c>
      <c r="AL414" s="121"/>
      <c r="AM414" s="121"/>
      <c r="AN414" s="121"/>
      <c r="AO414" s="121"/>
      <c r="AP414" s="121"/>
      <c r="AQ414" s="121">
        <v>0</v>
      </c>
      <c r="AR414" s="121"/>
      <c r="AS414" s="121"/>
      <c r="AT414" s="121"/>
      <c r="AU414" s="121"/>
      <c r="AV414" s="121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</row>
    <row r="415" spans="1:79" s="99" customFormat="1" ht="12.75" customHeight="1">
      <c r="A415" s="110">
        <v>2800</v>
      </c>
      <c r="B415" s="110"/>
      <c r="C415" s="110"/>
      <c r="D415" s="110"/>
      <c r="E415" s="110"/>
      <c r="F415" s="110"/>
      <c r="G415" s="92" t="s">
        <v>194</v>
      </c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4"/>
      <c r="T415" s="121">
        <v>60900</v>
      </c>
      <c r="U415" s="121"/>
      <c r="V415" s="121"/>
      <c r="W415" s="121"/>
      <c r="X415" s="121"/>
      <c r="Y415" s="121"/>
      <c r="Z415" s="121">
        <v>55236.020000000004</v>
      </c>
      <c r="AA415" s="121"/>
      <c r="AB415" s="121"/>
      <c r="AC415" s="121"/>
      <c r="AD415" s="121"/>
      <c r="AE415" s="121">
        <v>0</v>
      </c>
      <c r="AF415" s="121"/>
      <c r="AG415" s="121"/>
      <c r="AH415" s="121"/>
      <c r="AI415" s="121"/>
      <c r="AJ415" s="121"/>
      <c r="AK415" s="121">
        <v>0</v>
      </c>
      <c r="AL415" s="121"/>
      <c r="AM415" s="121"/>
      <c r="AN415" s="121"/>
      <c r="AO415" s="121"/>
      <c r="AP415" s="121"/>
      <c r="AQ415" s="121">
        <v>0</v>
      </c>
      <c r="AR415" s="121"/>
      <c r="AS415" s="121"/>
      <c r="AT415" s="121"/>
      <c r="AU415" s="121"/>
      <c r="AV415" s="121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</row>
    <row r="416" spans="1:79" s="6" customFormat="1" ht="12.75" customHeight="1">
      <c r="A416" s="85"/>
      <c r="B416" s="85"/>
      <c r="C416" s="85"/>
      <c r="D416" s="85"/>
      <c r="E416" s="85"/>
      <c r="F416" s="85"/>
      <c r="G416" s="100" t="s">
        <v>147</v>
      </c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2"/>
      <c r="T416" s="120">
        <v>25386836</v>
      </c>
      <c r="U416" s="120"/>
      <c r="V416" s="120"/>
      <c r="W416" s="120"/>
      <c r="X416" s="120"/>
      <c r="Y416" s="120"/>
      <c r="Z416" s="120">
        <v>24415023.419999998</v>
      </c>
      <c r="AA416" s="120"/>
      <c r="AB416" s="120"/>
      <c r="AC416" s="120"/>
      <c r="AD416" s="120"/>
      <c r="AE416" s="120">
        <v>0</v>
      </c>
      <c r="AF416" s="120"/>
      <c r="AG416" s="120"/>
      <c r="AH416" s="120"/>
      <c r="AI416" s="120"/>
      <c r="AJ416" s="120"/>
      <c r="AK416" s="120">
        <v>0</v>
      </c>
      <c r="AL416" s="120"/>
      <c r="AM416" s="120"/>
      <c r="AN416" s="120"/>
      <c r="AO416" s="120"/>
      <c r="AP416" s="120"/>
      <c r="AQ416" s="120">
        <v>0</v>
      </c>
      <c r="AR416" s="120"/>
      <c r="AS416" s="120"/>
      <c r="AT416" s="120"/>
      <c r="AU416" s="120"/>
      <c r="AV416" s="120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  <c r="BK416" s="122"/>
      <c r="BL416" s="122"/>
    </row>
    <row r="418" spans="1:64" ht="14.25" customHeight="1">
      <c r="A418" s="29" t="s">
        <v>312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</row>
    <row r="419" spans="1:64" ht="15" customHeigh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</row>
    <row r="420" spans="1:6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2" spans="1:64" ht="14.25">
      <c r="A422" s="29" t="s">
        <v>327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</row>
    <row r="423" spans="1:64" ht="14.25">
      <c r="A423" s="29" t="s">
        <v>300</v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</row>
    <row r="424" spans="1:64" ht="1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</row>
    <row r="425" spans="1:6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8" spans="1:64" ht="28.5" customHeight="1">
      <c r="A428" s="134" t="s">
        <v>285</v>
      </c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22"/>
      <c r="AC428" s="22"/>
      <c r="AD428" s="22"/>
      <c r="AE428" s="22"/>
      <c r="AF428" s="22"/>
      <c r="AG428" s="22"/>
      <c r="AH428" s="42"/>
      <c r="AI428" s="42"/>
      <c r="AJ428" s="42"/>
      <c r="AK428" s="42"/>
      <c r="AL428" s="42"/>
      <c r="AM428" s="42"/>
      <c r="AN428" s="42"/>
      <c r="AO428" s="42"/>
      <c r="AP428" s="42"/>
      <c r="AQ428" s="22"/>
      <c r="AR428" s="22"/>
      <c r="AS428" s="22"/>
      <c r="AT428" s="22"/>
      <c r="AU428" s="135" t="s">
        <v>287</v>
      </c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</row>
    <row r="429" spans="1:64" ht="12.75" customHeight="1">
      <c r="AB429" s="23"/>
      <c r="AC429" s="23"/>
      <c r="AD429" s="23"/>
      <c r="AE429" s="23"/>
      <c r="AF429" s="23"/>
      <c r="AG429" s="23"/>
      <c r="AH429" s="28" t="s">
        <v>1</v>
      </c>
      <c r="AI429" s="28"/>
      <c r="AJ429" s="28"/>
      <c r="AK429" s="28"/>
      <c r="AL429" s="28"/>
      <c r="AM429" s="28"/>
      <c r="AN429" s="28"/>
      <c r="AO429" s="28"/>
      <c r="AP429" s="28"/>
      <c r="AQ429" s="23"/>
      <c r="AR429" s="23"/>
      <c r="AS429" s="23"/>
      <c r="AT429" s="23"/>
      <c r="AU429" s="28" t="s">
        <v>160</v>
      </c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</row>
    <row r="430" spans="1:64" ht="15">
      <c r="AB430" s="23"/>
      <c r="AC430" s="23"/>
      <c r="AD430" s="23"/>
      <c r="AE430" s="23"/>
      <c r="AF430" s="23"/>
      <c r="AG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3"/>
      <c r="AR430" s="23"/>
      <c r="AS430" s="23"/>
      <c r="AT430" s="23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</row>
    <row r="431" spans="1:64" ht="18" customHeight="1">
      <c r="A431" s="134" t="s">
        <v>286</v>
      </c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23"/>
      <c r="AC431" s="23"/>
      <c r="AD431" s="23"/>
      <c r="AE431" s="23"/>
      <c r="AF431" s="23"/>
      <c r="AG431" s="23"/>
      <c r="AH431" s="43"/>
      <c r="AI431" s="43"/>
      <c r="AJ431" s="43"/>
      <c r="AK431" s="43"/>
      <c r="AL431" s="43"/>
      <c r="AM431" s="43"/>
      <c r="AN431" s="43"/>
      <c r="AO431" s="43"/>
      <c r="AP431" s="43"/>
      <c r="AQ431" s="23"/>
      <c r="AR431" s="23"/>
      <c r="AS431" s="23"/>
      <c r="AT431" s="23"/>
      <c r="AU431" s="136" t="s">
        <v>288</v>
      </c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33"/>
    </row>
    <row r="432" spans="1:64" ht="12" customHeight="1">
      <c r="AB432" s="23"/>
      <c r="AC432" s="23"/>
      <c r="AD432" s="23"/>
      <c r="AE432" s="23"/>
      <c r="AF432" s="23"/>
      <c r="AG432" s="23"/>
      <c r="AH432" s="28" t="s">
        <v>1</v>
      </c>
      <c r="AI432" s="28"/>
      <c r="AJ432" s="28"/>
      <c r="AK432" s="28"/>
      <c r="AL432" s="28"/>
      <c r="AM432" s="28"/>
      <c r="AN432" s="28"/>
      <c r="AO432" s="28"/>
      <c r="AP432" s="28"/>
      <c r="AQ432" s="23"/>
      <c r="AR432" s="23"/>
      <c r="AS432" s="23"/>
      <c r="AT432" s="23"/>
      <c r="AU432" s="28" t="s">
        <v>160</v>
      </c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</row>
  </sheetData>
  <mergeCells count="3682">
    <mergeCell ref="BE415:BL415"/>
    <mergeCell ref="A416:F416"/>
    <mergeCell ref="G416:S416"/>
    <mergeCell ref="T416:Y416"/>
    <mergeCell ref="Z416:AD416"/>
    <mergeCell ref="AE416:AJ416"/>
    <mergeCell ref="AK416:AP416"/>
    <mergeCell ref="AQ416:AV416"/>
    <mergeCell ref="AW416:BD416"/>
    <mergeCell ref="BE416:BL416"/>
    <mergeCell ref="AW414:BD414"/>
    <mergeCell ref="BE414:BL414"/>
    <mergeCell ref="A415:F415"/>
    <mergeCell ref="G415:S415"/>
    <mergeCell ref="T415:Y415"/>
    <mergeCell ref="Z415:AD415"/>
    <mergeCell ref="AE415:AJ415"/>
    <mergeCell ref="AK415:AP415"/>
    <mergeCell ref="AQ415:AV415"/>
    <mergeCell ref="AW415:BD415"/>
    <mergeCell ref="AQ413:AV413"/>
    <mergeCell ref="AW413:BD413"/>
    <mergeCell ref="BE413:BL413"/>
    <mergeCell ref="A414:F414"/>
    <mergeCell ref="G414:S414"/>
    <mergeCell ref="T414:Y414"/>
    <mergeCell ref="Z414:AD414"/>
    <mergeCell ref="AE414:AJ414"/>
    <mergeCell ref="AK414:AP414"/>
    <mergeCell ref="AQ414:AV414"/>
    <mergeCell ref="A413:F413"/>
    <mergeCell ref="G413:S413"/>
    <mergeCell ref="T413:Y413"/>
    <mergeCell ref="Z413:AD413"/>
    <mergeCell ref="AE413:AJ413"/>
    <mergeCell ref="AK413:AP413"/>
    <mergeCell ref="BE411:BL411"/>
    <mergeCell ref="A412:F412"/>
    <mergeCell ref="G412:S412"/>
    <mergeCell ref="T412:Y412"/>
    <mergeCell ref="Z412:AD412"/>
    <mergeCell ref="AE412:AJ412"/>
    <mergeCell ref="AK412:AP412"/>
    <mergeCell ref="AQ412:AV412"/>
    <mergeCell ref="AW412:BD412"/>
    <mergeCell ref="BE412:BL412"/>
    <mergeCell ref="AW410:BD410"/>
    <mergeCell ref="BE410:BL410"/>
    <mergeCell ref="A411:F411"/>
    <mergeCell ref="G411:S411"/>
    <mergeCell ref="T411:Y411"/>
    <mergeCell ref="Z411:AD411"/>
    <mergeCell ref="AE411:AJ411"/>
    <mergeCell ref="AK411:AP411"/>
    <mergeCell ref="AQ411:AV411"/>
    <mergeCell ref="AW411:BD411"/>
    <mergeCell ref="AQ409:AV409"/>
    <mergeCell ref="AW409:BD409"/>
    <mergeCell ref="BE409:BL409"/>
    <mergeCell ref="A410:F410"/>
    <mergeCell ref="G410:S410"/>
    <mergeCell ref="T410:Y410"/>
    <mergeCell ref="Z410:AD410"/>
    <mergeCell ref="AE410:AJ410"/>
    <mergeCell ref="AK410:AP410"/>
    <mergeCell ref="AQ410:AV410"/>
    <mergeCell ref="A409:F409"/>
    <mergeCell ref="G409:S409"/>
    <mergeCell ref="T409:Y409"/>
    <mergeCell ref="Z409:AD409"/>
    <mergeCell ref="AE409:AJ409"/>
    <mergeCell ref="AK409:AP409"/>
    <mergeCell ref="BE407:BL407"/>
    <mergeCell ref="A408:F408"/>
    <mergeCell ref="G408:S408"/>
    <mergeCell ref="T408:Y408"/>
    <mergeCell ref="Z408:AD408"/>
    <mergeCell ref="AE408:AJ408"/>
    <mergeCell ref="AK408:AP408"/>
    <mergeCell ref="AQ408:AV408"/>
    <mergeCell ref="AW408:BD408"/>
    <mergeCell ref="BE408:BL408"/>
    <mergeCell ref="AW406:BD406"/>
    <mergeCell ref="BE406:BL406"/>
    <mergeCell ref="A407:F407"/>
    <mergeCell ref="G407:S407"/>
    <mergeCell ref="T407:Y407"/>
    <mergeCell ref="Z407:AD407"/>
    <mergeCell ref="AE407:AJ407"/>
    <mergeCell ref="AK407:AP407"/>
    <mergeCell ref="AQ407:AV407"/>
    <mergeCell ref="AW407:BD407"/>
    <mergeCell ref="AQ405:AV405"/>
    <mergeCell ref="AW405:BD405"/>
    <mergeCell ref="BE405:BL405"/>
    <mergeCell ref="A406:F406"/>
    <mergeCell ref="G406:S406"/>
    <mergeCell ref="T406:Y406"/>
    <mergeCell ref="Z406:AD406"/>
    <mergeCell ref="AE406:AJ406"/>
    <mergeCell ref="AK406:AP406"/>
    <mergeCell ref="AQ406:AV406"/>
    <mergeCell ref="AK404:AP404"/>
    <mergeCell ref="AQ404:AV404"/>
    <mergeCell ref="AW404:BD404"/>
    <mergeCell ref="BE404:BL404"/>
    <mergeCell ref="A405:F405"/>
    <mergeCell ref="G405:S405"/>
    <mergeCell ref="T405:Y405"/>
    <mergeCell ref="Z405:AD405"/>
    <mergeCell ref="AE405:AJ405"/>
    <mergeCell ref="AK405:AP405"/>
    <mergeCell ref="AE403:AJ403"/>
    <mergeCell ref="AK403:AP403"/>
    <mergeCell ref="AQ403:AV403"/>
    <mergeCell ref="AW403:BD403"/>
    <mergeCell ref="BE403:BL403"/>
    <mergeCell ref="A404:F404"/>
    <mergeCell ref="G404:S404"/>
    <mergeCell ref="T404:Y404"/>
    <mergeCell ref="Z404:AD404"/>
    <mergeCell ref="AE404:AJ404"/>
    <mergeCell ref="AJ394:AN394"/>
    <mergeCell ref="AO394:AS394"/>
    <mergeCell ref="AT394:AW394"/>
    <mergeCell ref="AX394:BB394"/>
    <mergeCell ref="BC394:BG394"/>
    <mergeCell ref="BH394:BL394"/>
    <mergeCell ref="A394:F394"/>
    <mergeCell ref="G394:P394"/>
    <mergeCell ref="Q394:U394"/>
    <mergeCell ref="V394:Y394"/>
    <mergeCell ref="Z394:AD394"/>
    <mergeCell ref="AE394:AI394"/>
    <mergeCell ref="AJ393:AN393"/>
    <mergeCell ref="AO393:AS393"/>
    <mergeCell ref="AT393:AW393"/>
    <mergeCell ref="AX393:BB393"/>
    <mergeCell ref="BC393:BG393"/>
    <mergeCell ref="BH393:BL393"/>
    <mergeCell ref="A393:F393"/>
    <mergeCell ref="G393:P393"/>
    <mergeCell ref="Q393:U393"/>
    <mergeCell ref="V393:Y393"/>
    <mergeCell ref="Z393:AD393"/>
    <mergeCell ref="AE393:AI393"/>
    <mergeCell ref="AJ392:AN392"/>
    <mergeCell ref="AO392:AS392"/>
    <mergeCell ref="AT392:AW392"/>
    <mergeCell ref="AX392:BB392"/>
    <mergeCell ref="BC392:BG392"/>
    <mergeCell ref="BH392:BL392"/>
    <mergeCell ref="A392:F392"/>
    <mergeCell ref="G392:P392"/>
    <mergeCell ref="Q392:U392"/>
    <mergeCell ref="V392:Y392"/>
    <mergeCell ref="Z392:AD392"/>
    <mergeCell ref="AE392:AI392"/>
    <mergeCell ref="AJ391:AN391"/>
    <mergeCell ref="AO391:AS391"/>
    <mergeCell ref="AT391:AW391"/>
    <mergeCell ref="AX391:BB391"/>
    <mergeCell ref="BC391:BG391"/>
    <mergeCell ref="BH391:BL391"/>
    <mergeCell ref="A391:F391"/>
    <mergeCell ref="G391:P391"/>
    <mergeCell ref="Q391:U391"/>
    <mergeCell ref="V391:Y391"/>
    <mergeCell ref="Z391:AD391"/>
    <mergeCell ref="AE391:AI391"/>
    <mergeCell ref="AJ390:AN390"/>
    <mergeCell ref="AO390:AS390"/>
    <mergeCell ref="AT390:AW390"/>
    <mergeCell ref="AX390:BB390"/>
    <mergeCell ref="BC390:BG390"/>
    <mergeCell ref="BH390:BL390"/>
    <mergeCell ref="A390:F390"/>
    <mergeCell ref="G390:P390"/>
    <mergeCell ref="Q390:U390"/>
    <mergeCell ref="V390:Y390"/>
    <mergeCell ref="Z390:AD390"/>
    <mergeCell ref="AE390:AI390"/>
    <mergeCell ref="AJ389:AN389"/>
    <mergeCell ref="AO389:AS389"/>
    <mergeCell ref="AT389:AW389"/>
    <mergeCell ref="AX389:BB389"/>
    <mergeCell ref="BC389:BG389"/>
    <mergeCell ref="BH389:BL389"/>
    <mergeCell ref="A389:F389"/>
    <mergeCell ref="G389:P389"/>
    <mergeCell ref="Q389:U389"/>
    <mergeCell ref="V389:Y389"/>
    <mergeCell ref="Z389:AD389"/>
    <mergeCell ref="AE389:AI389"/>
    <mergeCell ref="AJ388:AN388"/>
    <mergeCell ref="AO388:AS388"/>
    <mergeCell ref="AT388:AW388"/>
    <mergeCell ref="AX388:BB388"/>
    <mergeCell ref="BC388:BG388"/>
    <mergeCell ref="BH388:BL388"/>
    <mergeCell ref="A388:F388"/>
    <mergeCell ref="G388:P388"/>
    <mergeCell ref="Q388:U388"/>
    <mergeCell ref="V388:Y388"/>
    <mergeCell ref="Z388:AD388"/>
    <mergeCell ref="AE388:AI388"/>
    <mergeCell ref="AJ387:AN387"/>
    <mergeCell ref="AO387:AS387"/>
    <mergeCell ref="AT387:AW387"/>
    <mergeCell ref="AX387:BB387"/>
    <mergeCell ref="BC387:BG387"/>
    <mergeCell ref="BH387:BL387"/>
    <mergeCell ref="A387:F387"/>
    <mergeCell ref="G387:P387"/>
    <mergeCell ref="Q387:U387"/>
    <mergeCell ref="V387:Y387"/>
    <mergeCell ref="Z387:AD387"/>
    <mergeCell ref="AE387:AI387"/>
    <mergeCell ref="AJ386:AN386"/>
    <mergeCell ref="AO386:AS386"/>
    <mergeCell ref="AT386:AW386"/>
    <mergeCell ref="AX386:BB386"/>
    <mergeCell ref="BC386:BG386"/>
    <mergeCell ref="BH386:BL386"/>
    <mergeCell ref="A386:F386"/>
    <mergeCell ref="G386:P386"/>
    <mergeCell ref="Q386:U386"/>
    <mergeCell ref="V386:Y386"/>
    <mergeCell ref="Z386:AD386"/>
    <mergeCell ref="AE386:AI386"/>
    <mergeCell ref="AJ385:AN385"/>
    <mergeCell ref="AO385:AS385"/>
    <mergeCell ref="AT385:AW385"/>
    <mergeCell ref="AX385:BB385"/>
    <mergeCell ref="BC385:BG385"/>
    <mergeCell ref="BH385:BL385"/>
    <mergeCell ref="A385:F385"/>
    <mergeCell ref="G385:P385"/>
    <mergeCell ref="Q385:U385"/>
    <mergeCell ref="V385:Y385"/>
    <mergeCell ref="Z385:AD385"/>
    <mergeCell ref="AE385:AI385"/>
    <mergeCell ref="AJ384:AN384"/>
    <mergeCell ref="AO384:AS384"/>
    <mergeCell ref="AT384:AW384"/>
    <mergeCell ref="AX384:BB384"/>
    <mergeCell ref="BC384:BG384"/>
    <mergeCell ref="BH384:BL384"/>
    <mergeCell ref="A384:F384"/>
    <mergeCell ref="G384:P384"/>
    <mergeCell ref="Q384:U384"/>
    <mergeCell ref="V384:Y384"/>
    <mergeCell ref="Z384:AD384"/>
    <mergeCell ref="AE384:AI384"/>
    <mergeCell ref="AJ383:AN383"/>
    <mergeCell ref="AO383:AS383"/>
    <mergeCell ref="AT383:AW383"/>
    <mergeCell ref="AX383:BB383"/>
    <mergeCell ref="BC383:BG383"/>
    <mergeCell ref="BH383:BL383"/>
    <mergeCell ref="AT382:AW382"/>
    <mergeCell ref="AX382:BB382"/>
    <mergeCell ref="BC382:BG382"/>
    <mergeCell ref="BH382:BL382"/>
    <mergeCell ref="A383:F383"/>
    <mergeCell ref="G383:P383"/>
    <mergeCell ref="Q383:U383"/>
    <mergeCell ref="V383:Y383"/>
    <mergeCell ref="Z383:AD383"/>
    <mergeCell ref="AE383:AI383"/>
    <mergeCell ref="A382:F382"/>
    <mergeCell ref="G382:P382"/>
    <mergeCell ref="Q382:U382"/>
    <mergeCell ref="V382:Y382"/>
    <mergeCell ref="Z382:AD382"/>
    <mergeCell ref="AE382:AI382"/>
    <mergeCell ref="AJ382:AN382"/>
    <mergeCell ref="AO382:AS382"/>
    <mergeCell ref="BB372:BF372"/>
    <mergeCell ref="BG372:BL372"/>
    <mergeCell ref="BB371:BF371"/>
    <mergeCell ref="BG371:BL371"/>
    <mergeCell ref="A372:F372"/>
    <mergeCell ref="G372:S372"/>
    <mergeCell ref="T372:Y372"/>
    <mergeCell ref="Z372:AD372"/>
    <mergeCell ref="AE372:AJ372"/>
    <mergeCell ref="AK372:AP372"/>
    <mergeCell ref="AQ372:AV372"/>
    <mergeCell ref="AW372:BA372"/>
    <mergeCell ref="BB370:BF370"/>
    <mergeCell ref="BG370:BL370"/>
    <mergeCell ref="A371:F371"/>
    <mergeCell ref="G371:S371"/>
    <mergeCell ref="T371:Y371"/>
    <mergeCell ref="Z371:AD371"/>
    <mergeCell ref="AE371:AJ371"/>
    <mergeCell ref="AK371:AP371"/>
    <mergeCell ref="AQ371:AV371"/>
    <mergeCell ref="AW371:BA371"/>
    <mergeCell ref="BB369:BF369"/>
    <mergeCell ref="BG369:BL369"/>
    <mergeCell ref="A370:F370"/>
    <mergeCell ref="G370:S370"/>
    <mergeCell ref="T370:Y370"/>
    <mergeCell ref="Z370:AD370"/>
    <mergeCell ref="AE370:AJ370"/>
    <mergeCell ref="AK370:AP370"/>
    <mergeCell ref="AQ370:AV370"/>
    <mergeCell ref="AW370:BA370"/>
    <mergeCell ref="BB368:BF368"/>
    <mergeCell ref="BG368:BL368"/>
    <mergeCell ref="A369:F369"/>
    <mergeCell ref="G369:S369"/>
    <mergeCell ref="T369:Y369"/>
    <mergeCell ref="Z369:AD369"/>
    <mergeCell ref="AE369:AJ369"/>
    <mergeCell ref="AK369:AP369"/>
    <mergeCell ref="AQ369:AV369"/>
    <mergeCell ref="AW369:BA369"/>
    <mergeCell ref="BB367:BF367"/>
    <mergeCell ref="BG367:BL367"/>
    <mergeCell ref="A368:F368"/>
    <mergeCell ref="G368:S368"/>
    <mergeCell ref="T368:Y368"/>
    <mergeCell ref="Z368:AD368"/>
    <mergeCell ref="AE368:AJ368"/>
    <mergeCell ref="AK368:AP368"/>
    <mergeCell ref="AQ368:AV368"/>
    <mergeCell ref="AW368:BA368"/>
    <mergeCell ref="BB366:BF366"/>
    <mergeCell ref="BG366:BL366"/>
    <mergeCell ref="A367:F367"/>
    <mergeCell ref="G367:S367"/>
    <mergeCell ref="T367:Y367"/>
    <mergeCell ref="Z367:AD367"/>
    <mergeCell ref="AE367:AJ367"/>
    <mergeCell ref="AK367:AP367"/>
    <mergeCell ref="AQ367:AV367"/>
    <mergeCell ref="AW367:BA367"/>
    <mergeCell ref="BB365:BF365"/>
    <mergeCell ref="BG365:BL365"/>
    <mergeCell ref="A366:F366"/>
    <mergeCell ref="G366:S366"/>
    <mergeCell ref="T366:Y366"/>
    <mergeCell ref="Z366:AD366"/>
    <mergeCell ref="AE366:AJ366"/>
    <mergeCell ref="AK366:AP366"/>
    <mergeCell ref="AQ366:AV366"/>
    <mergeCell ref="AW366:BA366"/>
    <mergeCell ref="BB364:BF364"/>
    <mergeCell ref="BG364:BL364"/>
    <mergeCell ref="A365:F365"/>
    <mergeCell ref="G365:S365"/>
    <mergeCell ref="T365:Y365"/>
    <mergeCell ref="Z365:AD365"/>
    <mergeCell ref="AE365:AJ365"/>
    <mergeCell ref="AK365:AP365"/>
    <mergeCell ref="AQ365:AV365"/>
    <mergeCell ref="AW365:BA365"/>
    <mergeCell ref="BB363:BF363"/>
    <mergeCell ref="BG363:BL363"/>
    <mergeCell ref="A364:F364"/>
    <mergeCell ref="G364:S364"/>
    <mergeCell ref="T364:Y364"/>
    <mergeCell ref="Z364:AD364"/>
    <mergeCell ref="AE364:AJ364"/>
    <mergeCell ref="AK364:AP364"/>
    <mergeCell ref="AQ364:AV364"/>
    <mergeCell ref="AW364:BA364"/>
    <mergeCell ref="BB362:BF362"/>
    <mergeCell ref="BG362:BL362"/>
    <mergeCell ref="A363:F363"/>
    <mergeCell ref="G363:S363"/>
    <mergeCell ref="T363:Y363"/>
    <mergeCell ref="Z363:AD363"/>
    <mergeCell ref="AE363:AJ363"/>
    <mergeCell ref="AK363:AP363"/>
    <mergeCell ref="AQ363:AV363"/>
    <mergeCell ref="AW363:BA363"/>
    <mergeCell ref="BB361:BF361"/>
    <mergeCell ref="BG361:BL361"/>
    <mergeCell ref="A362:F362"/>
    <mergeCell ref="G362:S362"/>
    <mergeCell ref="T362:Y362"/>
    <mergeCell ref="Z362:AD362"/>
    <mergeCell ref="AE362:AJ362"/>
    <mergeCell ref="AK362:AP362"/>
    <mergeCell ref="AQ362:AV362"/>
    <mergeCell ref="AW362:BA362"/>
    <mergeCell ref="BB360:BF360"/>
    <mergeCell ref="BG360:BL360"/>
    <mergeCell ref="A361:F361"/>
    <mergeCell ref="G361:S361"/>
    <mergeCell ref="T361:Y361"/>
    <mergeCell ref="Z361:AD361"/>
    <mergeCell ref="AE361:AJ361"/>
    <mergeCell ref="AK361:AP361"/>
    <mergeCell ref="AQ361:AV361"/>
    <mergeCell ref="AW361:BA361"/>
    <mergeCell ref="T360:Y360"/>
    <mergeCell ref="Z360:AD360"/>
    <mergeCell ref="AE360:AJ360"/>
    <mergeCell ref="AK360:AP360"/>
    <mergeCell ref="AQ360:AV360"/>
    <mergeCell ref="AW360:BA360"/>
    <mergeCell ref="A359:F359"/>
    <mergeCell ref="G359:S359"/>
    <mergeCell ref="T359:Y359"/>
    <mergeCell ref="Z359:AD359"/>
    <mergeCell ref="AE359:AJ359"/>
    <mergeCell ref="AK359:AP359"/>
    <mergeCell ref="AQ359:AV359"/>
    <mergeCell ref="AW359:BA359"/>
    <mergeCell ref="BA317:BC317"/>
    <mergeCell ref="BD317:BF317"/>
    <mergeCell ref="BG317:BI317"/>
    <mergeCell ref="BJ317:BL317"/>
    <mergeCell ref="AI317:AK317"/>
    <mergeCell ref="AL317:AN317"/>
    <mergeCell ref="AO317:AQ317"/>
    <mergeCell ref="AR317:AT317"/>
    <mergeCell ref="AU317:AW317"/>
    <mergeCell ref="AX317:AZ317"/>
    <mergeCell ref="BA316:BC316"/>
    <mergeCell ref="BD316:BF316"/>
    <mergeCell ref="BG316:BI316"/>
    <mergeCell ref="BJ316:BL316"/>
    <mergeCell ref="A317:C317"/>
    <mergeCell ref="D317:V317"/>
    <mergeCell ref="W317:Y317"/>
    <mergeCell ref="Z317:AB317"/>
    <mergeCell ref="AC317:AE317"/>
    <mergeCell ref="AF317:AH317"/>
    <mergeCell ref="AI316:AK316"/>
    <mergeCell ref="AL316:AN316"/>
    <mergeCell ref="AO316:AQ316"/>
    <mergeCell ref="AR316:AT316"/>
    <mergeCell ref="AU316:AW316"/>
    <mergeCell ref="AX316:AZ316"/>
    <mergeCell ref="BA315:BC315"/>
    <mergeCell ref="BD315:BF315"/>
    <mergeCell ref="BG315:BI315"/>
    <mergeCell ref="BJ315:BL315"/>
    <mergeCell ref="A316:C316"/>
    <mergeCell ref="D316:V316"/>
    <mergeCell ref="W316:Y316"/>
    <mergeCell ref="Z316:AB316"/>
    <mergeCell ref="AC316:AE316"/>
    <mergeCell ref="AF316:AH316"/>
    <mergeCell ref="AI315:AK315"/>
    <mergeCell ref="AL315:AN315"/>
    <mergeCell ref="AO315:AQ315"/>
    <mergeCell ref="AR315:AT315"/>
    <mergeCell ref="AU315:AW315"/>
    <mergeCell ref="AX315:AZ315"/>
    <mergeCell ref="BA314:BC314"/>
    <mergeCell ref="BD314:BF314"/>
    <mergeCell ref="BG314:BI314"/>
    <mergeCell ref="BJ314:BL314"/>
    <mergeCell ref="A315:C315"/>
    <mergeCell ref="D315:V315"/>
    <mergeCell ref="W315:Y315"/>
    <mergeCell ref="Z315:AB315"/>
    <mergeCell ref="AC315:AE315"/>
    <mergeCell ref="AF315:AH315"/>
    <mergeCell ref="AI314:AK314"/>
    <mergeCell ref="AL314:AN314"/>
    <mergeCell ref="AO314:AQ314"/>
    <mergeCell ref="AR314:AT314"/>
    <mergeCell ref="AU314:AW314"/>
    <mergeCell ref="AX314:AZ314"/>
    <mergeCell ref="A314:C314"/>
    <mergeCell ref="D314:V314"/>
    <mergeCell ref="W314:Y314"/>
    <mergeCell ref="Z314:AB314"/>
    <mergeCell ref="AC314:AE314"/>
    <mergeCell ref="AF314:AH314"/>
    <mergeCell ref="AU313:AW313"/>
    <mergeCell ref="AX313:AZ313"/>
    <mergeCell ref="BA313:BC313"/>
    <mergeCell ref="BD313:BF313"/>
    <mergeCell ref="BG313:BI313"/>
    <mergeCell ref="BJ313:BL313"/>
    <mergeCell ref="AC313:AE313"/>
    <mergeCell ref="AF313:AH313"/>
    <mergeCell ref="AI313:AK313"/>
    <mergeCell ref="AL313:AN313"/>
    <mergeCell ref="AO313:AQ313"/>
    <mergeCell ref="AR313:AT313"/>
    <mergeCell ref="AT303:AX303"/>
    <mergeCell ref="AY303:BC303"/>
    <mergeCell ref="BD303:BH303"/>
    <mergeCell ref="BI303:BM303"/>
    <mergeCell ref="BN303:BR303"/>
    <mergeCell ref="A303:T303"/>
    <mergeCell ref="U303:Y303"/>
    <mergeCell ref="Z303:AD303"/>
    <mergeCell ref="AE303:AI303"/>
    <mergeCell ref="AJ303:AN303"/>
    <mergeCell ref="AO303:AS303"/>
    <mergeCell ref="AO302:AS302"/>
    <mergeCell ref="AT302:AX302"/>
    <mergeCell ref="AY302:BC302"/>
    <mergeCell ref="BD302:BH302"/>
    <mergeCell ref="BI302:BM302"/>
    <mergeCell ref="BN302:BR302"/>
    <mergeCell ref="AT301:AX301"/>
    <mergeCell ref="AY301:BC301"/>
    <mergeCell ref="BD301:BH301"/>
    <mergeCell ref="BI301:BM301"/>
    <mergeCell ref="BN301:BR301"/>
    <mergeCell ref="A302:T302"/>
    <mergeCell ref="U302:Y302"/>
    <mergeCell ref="Z302:AD302"/>
    <mergeCell ref="AE302:AI302"/>
    <mergeCell ref="AJ302:AN302"/>
    <mergeCell ref="A301:T301"/>
    <mergeCell ref="U301:Y301"/>
    <mergeCell ref="Z301:AD301"/>
    <mergeCell ref="AE301:AI301"/>
    <mergeCell ref="AJ301:AN301"/>
    <mergeCell ref="AO301:AS301"/>
    <mergeCell ref="AO300:AS300"/>
    <mergeCell ref="AT300:AX300"/>
    <mergeCell ref="AY300:BC300"/>
    <mergeCell ref="BD300:BH300"/>
    <mergeCell ref="BI300:BM300"/>
    <mergeCell ref="BN300:BR300"/>
    <mergeCell ref="AT299:AX299"/>
    <mergeCell ref="AY299:BC299"/>
    <mergeCell ref="BD299:BH299"/>
    <mergeCell ref="BI299:BM299"/>
    <mergeCell ref="BN299:BR299"/>
    <mergeCell ref="A300:T300"/>
    <mergeCell ref="U300:Y300"/>
    <mergeCell ref="Z300:AD300"/>
    <mergeCell ref="AE300:AI300"/>
    <mergeCell ref="AJ300:AN300"/>
    <mergeCell ref="AY298:BC298"/>
    <mergeCell ref="BD298:BH298"/>
    <mergeCell ref="BI298:BM298"/>
    <mergeCell ref="BN298:BR298"/>
    <mergeCell ref="A299:T299"/>
    <mergeCell ref="U299:Y299"/>
    <mergeCell ref="Z299:AD299"/>
    <mergeCell ref="AE299:AI299"/>
    <mergeCell ref="AJ299:AN299"/>
    <mergeCell ref="AO299:AS299"/>
    <mergeCell ref="BD297:BH297"/>
    <mergeCell ref="BI297:BM297"/>
    <mergeCell ref="BN297:BR297"/>
    <mergeCell ref="A298:T298"/>
    <mergeCell ref="U298:Y298"/>
    <mergeCell ref="Z298:AD298"/>
    <mergeCell ref="AE298:AI298"/>
    <mergeCell ref="AJ298:AN298"/>
    <mergeCell ref="AO298:AS298"/>
    <mergeCell ref="AT298:AX298"/>
    <mergeCell ref="BI296:BM296"/>
    <mergeCell ref="BN296:BR296"/>
    <mergeCell ref="A297:T297"/>
    <mergeCell ref="U297:Y297"/>
    <mergeCell ref="Z297:AD297"/>
    <mergeCell ref="AE297:AI297"/>
    <mergeCell ref="AJ297:AN297"/>
    <mergeCell ref="AO297:AS297"/>
    <mergeCell ref="AT297:AX297"/>
    <mergeCell ref="AY297:BC297"/>
    <mergeCell ref="BN295:BR295"/>
    <mergeCell ref="A296:T296"/>
    <mergeCell ref="U296:Y296"/>
    <mergeCell ref="Z296:AD296"/>
    <mergeCell ref="AE296:AI296"/>
    <mergeCell ref="AJ296:AN296"/>
    <mergeCell ref="AO296:AS296"/>
    <mergeCell ref="AT296:AX296"/>
    <mergeCell ref="AY296:BC296"/>
    <mergeCell ref="BD296:BH296"/>
    <mergeCell ref="A295:T295"/>
    <mergeCell ref="U295:Y295"/>
    <mergeCell ref="Z295:AD295"/>
    <mergeCell ref="AE295:AI295"/>
    <mergeCell ref="AJ295:AN295"/>
    <mergeCell ref="AO295:AS295"/>
    <mergeCell ref="AP286:AT286"/>
    <mergeCell ref="AU286:AY286"/>
    <mergeCell ref="AZ286:BD286"/>
    <mergeCell ref="BE286:BI286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P271:AT271"/>
    <mergeCell ref="AU271:AY271"/>
    <mergeCell ref="AZ271:BD271"/>
    <mergeCell ref="BE271:BI271"/>
    <mergeCell ref="A272:C272"/>
    <mergeCell ref="D272:P272"/>
    <mergeCell ref="Q272:U272"/>
    <mergeCell ref="V272:AE272"/>
    <mergeCell ref="AF272:AJ272"/>
    <mergeCell ref="AK272:AO272"/>
    <mergeCell ref="AP270:AT270"/>
    <mergeCell ref="AU270:AY270"/>
    <mergeCell ref="AZ270:BD270"/>
    <mergeCell ref="BE270:BI270"/>
    <mergeCell ref="A271:C271"/>
    <mergeCell ref="D271:P271"/>
    <mergeCell ref="Q271:U271"/>
    <mergeCell ref="V271:AE271"/>
    <mergeCell ref="AF271:AJ271"/>
    <mergeCell ref="AK271:AO271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P231:AT231"/>
    <mergeCell ref="AU231:AY231"/>
    <mergeCell ref="AZ231:BD231"/>
    <mergeCell ref="BE231:BI231"/>
    <mergeCell ref="A232:C232"/>
    <mergeCell ref="D232:P232"/>
    <mergeCell ref="Q232:U232"/>
    <mergeCell ref="V232:AE232"/>
    <mergeCell ref="AF232:AJ232"/>
    <mergeCell ref="AK232:AO232"/>
    <mergeCell ref="AP230:AT230"/>
    <mergeCell ref="AU230:AY230"/>
    <mergeCell ref="AZ230:BD230"/>
    <mergeCell ref="BE230:BI230"/>
    <mergeCell ref="A231:C231"/>
    <mergeCell ref="D231:P231"/>
    <mergeCell ref="Q231:U231"/>
    <mergeCell ref="V231:AE231"/>
    <mergeCell ref="AF231:AJ231"/>
    <mergeCell ref="AK231:AO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224:C224"/>
    <mergeCell ref="D224:P224"/>
    <mergeCell ref="Q224:U224"/>
    <mergeCell ref="V224:AE224"/>
    <mergeCell ref="AF224:AJ224"/>
    <mergeCell ref="AK224:AO224"/>
    <mergeCell ref="A223:C223"/>
    <mergeCell ref="D223:P223"/>
    <mergeCell ref="Q223:U223"/>
    <mergeCell ref="V223:AE223"/>
    <mergeCell ref="AF223:AJ223"/>
    <mergeCell ref="AK223:AO223"/>
    <mergeCell ref="BT215:BX215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D142:BH142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2:AX142"/>
    <mergeCell ref="AY142:BC142"/>
    <mergeCell ref="Z141:AD141"/>
    <mergeCell ref="AE141:AI141"/>
    <mergeCell ref="AJ141:AN141"/>
    <mergeCell ref="AO141:AS141"/>
    <mergeCell ref="AT141:AX141"/>
    <mergeCell ref="AY141:BC141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L131:BP131"/>
    <mergeCell ref="BQ131:BT131"/>
    <mergeCell ref="BU131:BY131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A129:C129"/>
    <mergeCell ref="D129:T129"/>
    <mergeCell ref="U129:Y129"/>
    <mergeCell ref="Z129:AD129"/>
    <mergeCell ref="AE129:AH129"/>
    <mergeCell ref="AI129:AM129"/>
    <mergeCell ref="AN129:AR129"/>
    <mergeCell ref="AW110:BA110"/>
    <mergeCell ref="BB110:BF110"/>
    <mergeCell ref="BG110:BK110"/>
    <mergeCell ref="AW109:BA109"/>
    <mergeCell ref="BB109:BF109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E97:W97"/>
    <mergeCell ref="X97:AB97"/>
    <mergeCell ref="AC97:AG97"/>
    <mergeCell ref="AH97:AL97"/>
    <mergeCell ref="AM97:AQ97"/>
    <mergeCell ref="AR97:AV97"/>
    <mergeCell ref="A96:D96"/>
    <mergeCell ref="E96:W96"/>
    <mergeCell ref="X96:AB96"/>
    <mergeCell ref="AC96:AG96"/>
    <mergeCell ref="AH96:AL96"/>
    <mergeCell ref="AM96:AQ96"/>
    <mergeCell ref="AR96:AV96"/>
    <mergeCell ref="BU79:BY79"/>
    <mergeCell ref="AS79:AW79"/>
    <mergeCell ref="AX79:BA79"/>
    <mergeCell ref="BB79:BF79"/>
    <mergeCell ref="BG79:BK79"/>
    <mergeCell ref="BL79:BP79"/>
    <mergeCell ref="BQ79:BT79"/>
    <mergeCell ref="BL78:BP78"/>
    <mergeCell ref="BQ78:BT78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I78:AM78"/>
    <mergeCell ref="AN78:AR78"/>
    <mergeCell ref="AS78:AW78"/>
    <mergeCell ref="AX78:BA78"/>
    <mergeCell ref="BB78:BF78"/>
    <mergeCell ref="BG78:BK78"/>
    <mergeCell ref="BB77:BF77"/>
    <mergeCell ref="BG77:BK77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S77:AW77"/>
    <mergeCell ref="AX77:BA77"/>
    <mergeCell ref="AS76:AW76"/>
    <mergeCell ref="AX76:BA76"/>
    <mergeCell ref="BB76:BF76"/>
    <mergeCell ref="BG76:BK76"/>
    <mergeCell ref="BL76:BP76"/>
    <mergeCell ref="BQ76:BT76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G54:BK54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C48:AG48"/>
    <mergeCell ref="AH48:AL48"/>
    <mergeCell ref="AM48:AQ48"/>
    <mergeCell ref="AR48:AV48"/>
    <mergeCell ref="AW48:BA48"/>
    <mergeCell ref="BB48:BF48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38:BP38"/>
    <mergeCell ref="BQ38:BT38"/>
    <mergeCell ref="BU38:BY38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1:AA431"/>
    <mergeCell ref="AH431:AP431"/>
    <mergeCell ref="AU431:BF431"/>
    <mergeCell ref="AH432:AP432"/>
    <mergeCell ref="AU432:BF432"/>
    <mergeCell ref="A31:D31"/>
    <mergeCell ref="E31:T31"/>
    <mergeCell ref="U31:Y31"/>
    <mergeCell ref="Z31:AD31"/>
    <mergeCell ref="AE31:AH31"/>
    <mergeCell ref="A424:BL424"/>
    <mergeCell ref="A428:AA428"/>
    <mergeCell ref="AH428:AP428"/>
    <mergeCell ref="AU428:BF428"/>
    <mergeCell ref="AH429:AP429"/>
    <mergeCell ref="AU429:BF429"/>
    <mergeCell ref="AW402:BD402"/>
    <mergeCell ref="BE402:BL402"/>
    <mergeCell ref="A418:BL418"/>
    <mergeCell ref="A419:BL419"/>
    <mergeCell ref="A422:BL422"/>
    <mergeCell ref="A423:BL423"/>
    <mergeCell ref="A403:F403"/>
    <mergeCell ref="G403:S403"/>
    <mergeCell ref="T403:Y403"/>
    <mergeCell ref="Z403:AD403"/>
    <mergeCell ref="AQ401:AV401"/>
    <mergeCell ref="AW401:BD401"/>
    <mergeCell ref="BE401:BL401"/>
    <mergeCell ref="A402:F402"/>
    <mergeCell ref="G402:S402"/>
    <mergeCell ref="T402:Y402"/>
    <mergeCell ref="Z402:AD402"/>
    <mergeCell ref="AE402:AJ402"/>
    <mergeCell ref="AK402:AP402"/>
    <mergeCell ref="AQ402:AV402"/>
    <mergeCell ref="A401:F401"/>
    <mergeCell ref="G401:S401"/>
    <mergeCell ref="T401:Y401"/>
    <mergeCell ref="Z401:AD401"/>
    <mergeCell ref="AE401:AJ401"/>
    <mergeCell ref="AK401:AP401"/>
    <mergeCell ref="BE398:BL399"/>
    <mergeCell ref="A400:F400"/>
    <mergeCell ref="G400:S400"/>
    <mergeCell ref="T400:Y400"/>
    <mergeCell ref="Z400:AD400"/>
    <mergeCell ref="AE400:AJ400"/>
    <mergeCell ref="AK400:AP400"/>
    <mergeCell ref="AQ400:AV400"/>
    <mergeCell ref="AW400:BD400"/>
    <mergeCell ref="BE400:BL400"/>
    <mergeCell ref="A396:BL396"/>
    <mergeCell ref="A397:BL397"/>
    <mergeCell ref="A398:F399"/>
    <mergeCell ref="G398:S399"/>
    <mergeCell ref="T398:Y399"/>
    <mergeCell ref="Z398:AD399"/>
    <mergeCell ref="AE398:AJ399"/>
    <mergeCell ref="AK398:AP399"/>
    <mergeCell ref="AQ398:AV399"/>
    <mergeCell ref="AW398:BD399"/>
    <mergeCell ref="AJ381:AN381"/>
    <mergeCell ref="AO381:AS381"/>
    <mergeCell ref="AT381:AW381"/>
    <mergeCell ref="AX381:BB381"/>
    <mergeCell ref="BC381:BG381"/>
    <mergeCell ref="BH381:BL381"/>
    <mergeCell ref="A381:F381"/>
    <mergeCell ref="G381:P381"/>
    <mergeCell ref="Q381:U381"/>
    <mergeCell ref="V381:Y381"/>
    <mergeCell ref="Z381:AD381"/>
    <mergeCell ref="AE381:AI381"/>
    <mergeCell ref="AJ380:AN380"/>
    <mergeCell ref="AO380:AS380"/>
    <mergeCell ref="AT380:AW380"/>
    <mergeCell ref="AX380:BB380"/>
    <mergeCell ref="BC380:BG380"/>
    <mergeCell ref="BH380:BL380"/>
    <mergeCell ref="A380:F380"/>
    <mergeCell ref="G380:P380"/>
    <mergeCell ref="Q380:U380"/>
    <mergeCell ref="V380:Y380"/>
    <mergeCell ref="Z380:AD380"/>
    <mergeCell ref="AE380:AI380"/>
    <mergeCell ref="AJ379:AN379"/>
    <mergeCell ref="AO379:AS379"/>
    <mergeCell ref="AT379:AW379"/>
    <mergeCell ref="AX379:BB379"/>
    <mergeCell ref="BC379:BG379"/>
    <mergeCell ref="BH379:BL379"/>
    <mergeCell ref="A379:F379"/>
    <mergeCell ref="G379:P379"/>
    <mergeCell ref="Q379:U379"/>
    <mergeCell ref="V379:Y379"/>
    <mergeCell ref="Z379:AD379"/>
    <mergeCell ref="AE379:AI379"/>
    <mergeCell ref="AT377:AW378"/>
    <mergeCell ref="AX377:BG377"/>
    <mergeCell ref="BH377:BL378"/>
    <mergeCell ref="Z378:AD378"/>
    <mergeCell ref="AE378:AI378"/>
    <mergeCell ref="AX378:BB378"/>
    <mergeCell ref="BC378:BG378"/>
    <mergeCell ref="A375:BL375"/>
    <mergeCell ref="A376:F378"/>
    <mergeCell ref="G376:P378"/>
    <mergeCell ref="Q376:AN376"/>
    <mergeCell ref="AO376:BL376"/>
    <mergeCell ref="Q377:U378"/>
    <mergeCell ref="V377:Y378"/>
    <mergeCell ref="Z377:AI377"/>
    <mergeCell ref="AJ377:AN378"/>
    <mergeCell ref="AO377:AS378"/>
    <mergeCell ref="AK358:AP358"/>
    <mergeCell ref="AQ358:AV358"/>
    <mergeCell ref="AW358:BA358"/>
    <mergeCell ref="BB358:BF358"/>
    <mergeCell ref="BG358:BL358"/>
    <mergeCell ref="A374:BL374"/>
    <mergeCell ref="BB359:BF359"/>
    <mergeCell ref="BG359:BL359"/>
    <mergeCell ref="A360:F360"/>
    <mergeCell ref="G360:S360"/>
    <mergeCell ref="AK357:AP357"/>
    <mergeCell ref="AQ357:AV357"/>
    <mergeCell ref="AW357:BA357"/>
    <mergeCell ref="BB357:BF357"/>
    <mergeCell ref="BG357:BL357"/>
    <mergeCell ref="A358:F358"/>
    <mergeCell ref="G358:S358"/>
    <mergeCell ref="T358:Y358"/>
    <mergeCell ref="Z358:AD358"/>
    <mergeCell ref="AE358:AJ358"/>
    <mergeCell ref="AK356:AP356"/>
    <mergeCell ref="AQ356:AV356"/>
    <mergeCell ref="AW356:BA356"/>
    <mergeCell ref="BB356:BF356"/>
    <mergeCell ref="BG356:BL356"/>
    <mergeCell ref="A357:F357"/>
    <mergeCell ref="G357:S357"/>
    <mergeCell ref="T357:Y357"/>
    <mergeCell ref="Z357:AD357"/>
    <mergeCell ref="AE357:AJ357"/>
    <mergeCell ref="AQ354:AV355"/>
    <mergeCell ref="AW354:BF354"/>
    <mergeCell ref="BG354:BL355"/>
    <mergeCell ref="AW355:BA355"/>
    <mergeCell ref="BB355:BF355"/>
    <mergeCell ref="A356:F356"/>
    <mergeCell ref="G356:S356"/>
    <mergeCell ref="T356:Y356"/>
    <mergeCell ref="Z356:AD356"/>
    <mergeCell ref="AE356:AJ356"/>
    <mergeCell ref="A354:F355"/>
    <mergeCell ref="G354:S355"/>
    <mergeCell ref="T354:Y355"/>
    <mergeCell ref="Z354:AD355"/>
    <mergeCell ref="AE354:AJ355"/>
    <mergeCell ref="AK354:AP355"/>
    <mergeCell ref="BP344:BS344"/>
    <mergeCell ref="A347:BL347"/>
    <mergeCell ref="A348:BL348"/>
    <mergeCell ref="A351:BL351"/>
    <mergeCell ref="A352:BL352"/>
    <mergeCell ref="A353:BL353"/>
    <mergeCell ref="AO344:AR344"/>
    <mergeCell ref="AS344:AW344"/>
    <mergeCell ref="AX344:BA344"/>
    <mergeCell ref="BB344:BF344"/>
    <mergeCell ref="BG344:BJ344"/>
    <mergeCell ref="BK344:BO344"/>
    <mergeCell ref="BB343:BF343"/>
    <mergeCell ref="BG343:BJ343"/>
    <mergeCell ref="BK343:BO343"/>
    <mergeCell ref="BP343:BS343"/>
    <mergeCell ref="A344:M344"/>
    <mergeCell ref="N344:U344"/>
    <mergeCell ref="V344:Z344"/>
    <mergeCell ref="AA344:AE344"/>
    <mergeCell ref="AF344:AI344"/>
    <mergeCell ref="AJ344:AN344"/>
    <mergeCell ref="BP342:BS342"/>
    <mergeCell ref="A343:M343"/>
    <mergeCell ref="N343:U343"/>
    <mergeCell ref="V343:Z343"/>
    <mergeCell ref="AA343:AE343"/>
    <mergeCell ref="AF343:AI343"/>
    <mergeCell ref="AJ343:AN343"/>
    <mergeCell ref="AO343:AR343"/>
    <mergeCell ref="AS343:AW343"/>
    <mergeCell ref="AX343:BA343"/>
    <mergeCell ref="AO342:AR342"/>
    <mergeCell ref="AS342:AW342"/>
    <mergeCell ref="AX342:BA342"/>
    <mergeCell ref="BB342:BF342"/>
    <mergeCell ref="BG342:BJ342"/>
    <mergeCell ref="BK342:BO342"/>
    <mergeCell ref="BB341:BF341"/>
    <mergeCell ref="BG341:BJ341"/>
    <mergeCell ref="BK341:BO341"/>
    <mergeCell ref="BP341:BS341"/>
    <mergeCell ref="A342:M342"/>
    <mergeCell ref="N342:U342"/>
    <mergeCell ref="V342:Z342"/>
    <mergeCell ref="AA342:AE342"/>
    <mergeCell ref="AF342:AI342"/>
    <mergeCell ref="AJ342:AN342"/>
    <mergeCell ref="AA341:AE341"/>
    <mergeCell ref="AF341:AI341"/>
    <mergeCell ref="AJ341:AN341"/>
    <mergeCell ref="AO341:AR341"/>
    <mergeCell ref="AS341:AW341"/>
    <mergeCell ref="AX341:BA341"/>
    <mergeCell ref="A338:BL338"/>
    <mergeCell ref="A339:BM339"/>
    <mergeCell ref="A340:M341"/>
    <mergeCell ref="N340:U341"/>
    <mergeCell ref="V340:Z341"/>
    <mergeCell ref="AA340:AI340"/>
    <mergeCell ref="AJ340:AR340"/>
    <mergeCell ref="AS340:BA340"/>
    <mergeCell ref="BB340:BJ340"/>
    <mergeCell ref="BK340:BS340"/>
    <mergeCell ref="AZ334:BD334"/>
    <mergeCell ref="A335:F335"/>
    <mergeCell ref="G335:S335"/>
    <mergeCell ref="T335:Z335"/>
    <mergeCell ref="AA335:AE335"/>
    <mergeCell ref="AF335:AJ335"/>
    <mergeCell ref="AK335:AO335"/>
    <mergeCell ref="AP335:AT335"/>
    <mergeCell ref="AU335:AY335"/>
    <mergeCell ref="AZ335:BD335"/>
    <mergeCell ref="AU333:AY333"/>
    <mergeCell ref="AZ333:BD333"/>
    <mergeCell ref="A334:F334"/>
    <mergeCell ref="G334:S334"/>
    <mergeCell ref="T334:Z334"/>
    <mergeCell ref="AA334:AE334"/>
    <mergeCell ref="AF334:AJ334"/>
    <mergeCell ref="AK334:AO334"/>
    <mergeCell ref="AP334:AT334"/>
    <mergeCell ref="AU334:AY334"/>
    <mergeCell ref="AP332:AT332"/>
    <mergeCell ref="AU332:AY332"/>
    <mergeCell ref="AZ332:BD332"/>
    <mergeCell ref="A333:F333"/>
    <mergeCell ref="G333:S333"/>
    <mergeCell ref="T333:Z333"/>
    <mergeCell ref="AA333:AE333"/>
    <mergeCell ref="AF333:AJ333"/>
    <mergeCell ref="AK333:AO333"/>
    <mergeCell ref="AP333:AT333"/>
    <mergeCell ref="A329:BL329"/>
    <mergeCell ref="A330:BD330"/>
    <mergeCell ref="A331:F332"/>
    <mergeCell ref="G331:S332"/>
    <mergeCell ref="T331:Z332"/>
    <mergeCell ref="AA331:AO331"/>
    <mergeCell ref="AP331:BD331"/>
    <mergeCell ref="AA332:AE332"/>
    <mergeCell ref="AF332:AJ332"/>
    <mergeCell ref="AK332:AO332"/>
    <mergeCell ref="AP327:AT327"/>
    <mergeCell ref="AU327:AY327"/>
    <mergeCell ref="AZ327:BD327"/>
    <mergeCell ref="BE327:BI327"/>
    <mergeCell ref="BJ327:BN327"/>
    <mergeCell ref="BO327:BS327"/>
    <mergeCell ref="A327:F327"/>
    <mergeCell ref="G327:S327"/>
    <mergeCell ref="T327:Z327"/>
    <mergeCell ref="AA327:AE327"/>
    <mergeCell ref="AF327:AJ327"/>
    <mergeCell ref="AK327:AO327"/>
    <mergeCell ref="AP326:AT326"/>
    <mergeCell ref="AU326:AY326"/>
    <mergeCell ref="AZ326:BD326"/>
    <mergeCell ref="BE326:BI326"/>
    <mergeCell ref="BJ326:BN326"/>
    <mergeCell ref="BO326:BS326"/>
    <mergeCell ref="A326:F326"/>
    <mergeCell ref="G326:S326"/>
    <mergeCell ref="T326:Z326"/>
    <mergeCell ref="AA326:AE326"/>
    <mergeCell ref="AF326:AJ326"/>
    <mergeCell ref="AK326:AO326"/>
    <mergeCell ref="AP325:AT325"/>
    <mergeCell ref="AU325:AY325"/>
    <mergeCell ref="AZ325:BD325"/>
    <mergeCell ref="BE325:BI325"/>
    <mergeCell ref="BJ325:BN325"/>
    <mergeCell ref="BO325:BS325"/>
    <mergeCell ref="A325:F325"/>
    <mergeCell ref="G325:S325"/>
    <mergeCell ref="T325:Z325"/>
    <mergeCell ref="AA325:AE325"/>
    <mergeCell ref="AF325:AJ325"/>
    <mergeCell ref="AK325:AO325"/>
    <mergeCell ref="AP324:AT324"/>
    <mergeCell ref="AU324:AY324"/>
    <mergeCell ref="AZ324:BD324"/>
    <mergeCell ref="BE324:BI324"/>
    <mergeCell ref="BJ324:BN324"/>
    <mergeCell ref="BO324:BS324"/>
    <mergeCell ref="A322:BS322"/>
    <mergeCell ref="A323:F324"/>
    <mergeCell ref="G323:S324"/>
    <mergeCell ref="T323:Z324"/>
    <mergeCell ref="AA323:AO323"/>
    <mergeCell ref="AP323:BD323"/>
    <mergeCell ref="BE323:BS323"/>
    <mergeCell ref="AA324:AE324"/>
    <mergeCell ref="AF324:AJ324"/>
    <mergeCell ref="AK324:AO324"/>
    <mergeCell ref="BA312:BC312"/>
    <mergeCell ref="BD312:BF312"/>
    <mergeCell ref="BG312:BI312"/>
    <mergeCell ref="BJ312:BL312"/>
    <mergeCell ref="A320:BL320"/>
    <mergeCell ref="A321:BS321"/>
    <mergeCell ref="A313:C313"/>
    <mergeCell ref="D313:V313"/>
    <mergeCell ref="W313:Y313"/>
    <mergeCell ref="Z313:AB313"/>
    <mergeCell ref="AI312:AK312"/>
    <mergeCell ref="AL312:AN312"/>
    <mergeCell ref="AO312:AQ312"/>
    <mergeCell ref="AR312:AT312"/>
    <mergeCell ref="AU312:AW312"/>
    <mergeCell ref="AX312:AZ312"/>
    <mergeCell ref="BA311:BC311"/>
    <mergeCell ref="BD311:BF311"/>
    <mergeCell ref="BG311:BI311"/>
    <mergeCell ref="BJ311:BL311"/>
    <mergeCell ref="A312:C312"/>
    <mergeCell ref="D312:V312"/>
    <mergeCell ref="W312:Y312"/>
    <mergeCell ref="Z312:AB312"/>
    <mergeCell ref="AC312:AE312"/>
    <mergeCell ref="AF312:AH312"/>
    <mergeCell ref="AI311:AK311"/>
    <mergeCell ref="AL311:AN311"/>
    <mergeCell ref="AO311:AQ311"/>
    <mergeCell ref="AR311:AT311"/>
    <mergeCell ref="AU311:AW311"/>
    <mergeCell ref="AX311:AZ311"/>
    <mergeCell ref="BA310:BC310"/>
    <mergeCell ref="BD310:BF310"/>
    <mergeCell ref="BG310:BI310"/>
    <mergeCell ref="BJ310:BL310"/>
    <mergeCell ref="A311:C311"/>
    <mergeCell ref="D311:V311"/>
    <mergeCell ref="W311:Y311"/>
    <mergeCell ref="Z311:AB311"/>
    <mergeCell ref="AC311:AE311"/>
    <mergeCell ref="AF311:AH311"/>
    <mergeCell ref="AI310:AK310"/>
    <mergeCell ref="AL310:AN310"/>
    <mergeCell ref="AO310:AQ310"/>
    <mergeCell ref="AR310:AT310"/>
    <mergeCell ref="AU310:AW310"/>
    <mergeCell ref="AX310:AZ310"/>
    <mergeCell ref="A310:C310"/>
    <mergeCell ref="D310:V310"/>
    <mergeCell ref="W310:Y310"/>
    <mergeCell ref="Z310:AB310"/>
    <mergeCell ref="AC310:AE310"/>
    <mergeCell ref="AF310:AH310"/>
    <mergeCell ref="BJ308:BL309"/>
    <mergeCell ref="W309:Y309"/>
    <mergeCell ref="Z309:AB309"/>
    <mergeCell ref="AC309:AE309"/>
    <mergeCell ref="AF309:AH309"/>
    <mergeCell ref="AI309:AK309"/>
    <mergeCell ref="AL309:AN309"/>
    <mergeCell ref="AO309:AQ309"/>
    <mergeCell ref="AR309:AT309"/>
    <mergeCell ref="BG307:BL307"/>
    <mergeCell ref="W308:AB308"/>
    <mergeCell ref="AC308:AH308"/>
    <mergeCell ref="AI308:AN308"/>
    <mergeCell ref="AO308:AT308"/>
    <mergeCell ref="AU308:AW309"/>
    <mergeCell ref="AX308:AZ309"/>
    <mergeCell ref="BA308:BC309"/>
    <mergeCell ref="BD308:BF309"/>
    <mergeCell ref="BG308:BI309"/>
    <mergeCell ref="A307:C309"/>
    <mergeCell ref="D307:V309"/>
    <mergeCell ref="W307:AH307"/>
    <mergeCell ref="AI307:AT307"/>
    <mergeCell ref="AU307:AZ307"/>
    <mergeCell ref="BA307:BF307"/>
    <mergeCell ref="AT294:AX294"/>
    <mergeCell ref="AY294:BC294"/>
    <mergeCell ref="BD294:BH294"/>
    <mergeCell ref="BI294:BM294"/>
    <mergeCell ref="BN294:BR294"/>
    <mergeCell ref="A306:BL306"/>
    <mergeCell ref="AT295:AX295"/>
    <mergeCell ref="AY295:BC295"/>
    <mergeCell ref="BD295:BH295"/>
    <mergeCell ref="BI295:BM295"/>
    <mergeCell ref="A294:T294"/>
    <mergeCell ref="U294:Y294"/>
    <mergeCell ref="Z294:AD294"/>
    <mergeCell ref="AE294:AI294"/>
    <mergeCell ref="AJ294:AN294"/>
    <mergeCell ref="AO294:AS294"/>
    <mergeCell ref="AO293:AS293"/>
    <mergeCell ref="AT293:AX293"/>
    <mergeCell ref="AY293:BC293"/>
    <mergeCell ref="BD293:BH293"/>
    <mergeCell ref="BI293:BM293"/>
    <mergeCell ref="BN293:BR293"/>
    <mergeCell ref="AT292:AX292"/>
    <mergeCell ref="AY292:BC292"/>
    <mergeCell ref="BD292:BH292"/>
    <mergeCell ref="BI292:BM292"/>
    <mergeCell ref="BN292:BR292"/>
    <mergeCell ref="A293:T293"/>
    <mergeCell ref="U293:Y293"/>
    <mergeCell ref="Z293:AD293"/>
    <mergeCell ref="AE293:AI293"/>
    <mergeCell ref="AJ293:AN293"/>
    <mergeCell ref="A292:T292"/>
    <mergeCell ref="U292:Y292"/>
    <mergeCell ref="Z292:AD292"/>
    <mergeCell ref="AE292:AI292"/>
    <mergeCell ref="AJ292:AN292"/>
    <mergeCell ref="AO292:AS292"/>
    <mergeCell ref="AO291:AS291"/>
    <mergeCell ref="AT291:AX291"/>
    <mergeCell ref="AY291:BC291"/>
    <mergeCell ref="BD291:BH291"/>
    <mergeCell ref="BI291:BM291"/>
    <mergeCell ref="BN291:BR291"/>
    <mergeCell ref="A290:T291"/>
    <mergeCell ref="U290:AD290"/>
    <mergeCell ref="AE290:AN290"/>
    <mergeCell ref="AO290:AX290"/>
    <mergeCell ref="AY290:BH290"/>
    <mergeCell ref="BI290:BR290"/>
    <mergeCell ref="U291:Y291"/>
    <mergeCell ref="Z291:AD291"/>
    <mergeCell ref="AE291:AI291"/>
    <mergeCell ref="AJ291:AN291"/>
    <mergeCell ref="AP222:AT222"/>
    <mergeCell ref="AU222:AY222"/>
    <mergeCell ref="AZ222:BD222"/>
    <mergeCell ref="BE222:BI222"/>
    <mergeCell ref="A288:BL288"/>
    <mergeCell ref="A289:BR289"/>
    <mergeCell ref="AP223:AT223"/>
    <mergeCell ref="AU223:AY223"/>
    <mergeCell ref="AZ223:BD223"/>
    <mergeCell ref="BE223:BI223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BT151:BX151"/>
    <mergeCell ref="A217:BL217"/>
    <mergeCell ref="A218:C219"/>
    <mergeCell ref="D218:P219"/>
    <mergeCell ref="Q218:U219"/>
    <mergeCell ref="V218:AE219"/>
    <mergeCell ref="AF218:AT218"/>
    <mergeCell ref="AU218:BI218"/>
    <mergeCell ref="AF219:AJ219"/>
    <mergeCell ref="AK219:AO219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39:AS139"/>
    <mergeCell ref="AT139:AX139"/>
    <mergeCell ref="AY139:BC139"/>
    <mergeCell ref="BD139:BH139"/>
    <mergeCell ref="A145:BL145"/>
    <mergeCell ref="A146:BL146"/>
    <mergeCell ref="BD140:BH140"/>
    <mergeCell ref="A141:C141"/>
    <mergeCell ref="D141:T141"/>
    <mergeCell ref="U141:Y141"/>
    <mergeCell ref="AO138:AS138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137:C137"/>
    <mergeCell ref="D137:T137"/>
    <mergeCell ref="U137:Y137"/>
    <mergeCell ref="Z137:AD137"/>
    <mergeCell ref="AE137:AI137"/>
    <mergeCell ref="AJ137:AN137"/>
    <mergeCell ref="AE136:AI136"/>
    <mergeCell ref="AJ136:AN136"/>
    <mergeCell ref="AO136:AS136"/>
    <mergeCell ref="AT136:AX136"/>
    <mergeCell ref="AY136:BC136"/>
    <mergeCell ref="BD136:BH136"/>
    <mergeCell ref="BQ128:BT128"/>
    <mergeCell ref="BU128:BY128"/>
    <mergeCell ref="A133:BL133"/>
    <mergeCell ref="A134:BH134"/>
    <mergeCell ref="A135:C136"/>
    <mergeCell ref="D135:T136"/>
    <mergeCell ref="U135:AN135"/>
    <mergeCell ref="AO135:BH135"/>
    <mergeCell ref="U136:Y136"/>
    <mergeCell ref="Z136:AD136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X127:BA127"/>
    <mergeCell ref="BB127:BF127"/>
    <mergeCell ref="BG127:BK127"/>
    <mergeCell ref="BL127:BP127"/>
    <mergeCell ref="BQ127:BT127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AR95:AV95"/>
    <mergeCell ref="AW95:BA95"/>
    <mergeCell ref="BB95:BF95"/>
    <mergeCell ref="BG95:BK95"/>
    <mergeCell ref="A112:BL112"/>
    <mergeCell ref="A113:BK113"/>
    <mergeCell ref="AW96:BA96"/>
    <mergeCell ref="BB96:BF96"/>
    <mergeCell ref="BG96:BK96"/>
    <mergeCell ref="A97:D97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93:D93"/>
    <mergeCell ref="E93:W93"/>
    <mergeCell ref="X93:AB93"/>
    <mergeCell ref="AC93:AG93"/>
    <mergeCell ref="AH93:AL93"/>
    <mergeCell ref="AM93:AQ93"/>
    <mergeCell ref="AH92:AL92"/>
    <mergeCell ref="AM92:AQ92"/>
    <mergeCell ref="AR92:AV92"/>
    <mergeCell ref="AW92:BA92"/>
    <mergeCell ref="BB92:BF92"/>
    <mergeCell ref="BG92:BK92"/>
    <mergeCell ref="BQ87:BT87"/>
    <mergeCell ref="BU87:BY87"/>
    <mergeCell ref="A89:BL89"/>
    <mergeCell ref="A90:BK90"/>
    <mergeCell ref="A91:D92"/>
    <mergeCell ref="E91:W92"/>
    <mergeCell ref="X91:AQ91"/>
    <mergeCell ref="AR91:BK91"/>
    <mergeCell ref="X92:AB92"/>
    <mergeCell ref="AC92:AG92"/>
    <mergeCell ref="AN87:AR87"/>
    <mergeCell ref="AS87:AW87"/>
    <mergeCell ref="AX87:BA87"/>
    <mergeCell ref="BB87:BF87"/>
    <mergeCell ref="BG87:BK87"/>
    <mergeCell ref="BL87:BP87"/>
    <mergeCell ref="A87:E87"/>
    <mergeCell ref="F87:T87"/>
    <mergeCell ref="U87:Y87"/>
    <mergeCell ref="Z87:AD87"/>
    <mergeCell ref="AE87:AH87"/>
    <mergeCell ref="AI87:AM87"/>
    <mergeCell ref="AX86:BA86"/>
    <mergeCell ref="BB86:BF86"/>
    <mergeCell ref="BG86:BK86"/>
    <mergeCell ref="BL86:BP86"/>
    <mergeCell ref="BQ86:BT86"/>
    <mergeCell ref="BU86:BY86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N86:AR86"/>
    <mergeCell ref="AS86:AW86"/>
    <mergeCell ref="AN85:AR85"/>
    <mergeCell ref="AS85:AW85"/>
    <mergeCell ref="AX85:BA85"/>
    <mergeCell ref="BB85:BF85"/>
    <mergeCell ref="BG85:BK85"/>
    <mergeCell ref="BL85:BP85"/>
    <mergeCell ref="BG84:BK84"/>
    <mergeCell ref="BL84:BP84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E84:AH84"/>
    <mergeCell ref="AI84:AM84"/>
    <mergeCell ref="AN84:AR84"/>
    <mergeCell ref="AS84:AW84"/>
    <mergeCell ref="AX84:BA84"/>
    <mergeCell ref="BB84:BF84"/>
    <mergeCell ref="BU64:BY64"/>
    <mergeCell ref="A81:BL81"/>
    <mergeCell ref="A82:BY82"/>
    <mergeCell ref="A83:E84"/>
    <mergeCell ref="F83:T84"/>
    <mergeCell ref="U83:AM83"/>
    <mergeCell ref="AN83:BF83"/>
    <mergeCell ref="BG83:BY83"/>
    <mergeCell ref="U84:Y84"/>
    <mergeCell ref="Z84:AD84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60:D61"/>
    <mergeCell ref="E60:T61"/>
    <mergeCell ref="U60:AM60"/>
    <mergeCell ref="AN60:BF60"/>
    <mergeCell ref="BG60:BY60"/>
    <mergeCell ref="U61:Y61"/>
    <mergeCell ref="Z61:AD61"/>
    <mergeCell ref="AE61:AH61"/>
    <mergeCell ref="AI61:AM61"/>
    <mergeCell ref="AN61:AR61"/>
    <mergeCell ref="AW46:BA46"/>
    <mergeCell ref="BB46:BF46"/>
    <mergeCell ref="BG46:BK46"/>
    <mergeCell ref="A57:BY57"/>
    <mergeCell ref="A58:BY58"/>
    <mergeCell ref="A59:BY59"/>
    <mergeCell ref="BG47:BK47"/>
    <mergeCell ref="A48:D48"/>
    <mergeCell ref="E48:W48"/>
    <mergeCell ref="X48:AB48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41:BK41"/>
    <mergeCell ref="A42:D43"/>
    <mergeCell ref="E42:W43"/>
    <mergeCell ref="X42:AQ42"/>
    <mergeCell ref="AR42:BK42"/>
    <mergeCell ref="X43:AB43"/>
    <mergeCell ref="AC43:AG43"/>
    <mergeCell ref="AH43:AL43"/>
    <mergeCell ref="AM43:AQ43"/>
    <mergeCell ref="AR43:AV43"/>
    <mergeCell ref="BB30:BF30"/>
    <mergeCell ref="BG30:BK30"/>
    <mergeCell ref="BL30:BP30"/>
    <mergeCell ref="BQ30:BT30"/>
    <mergeCell ref="BU30:BY30"/>
    <mergeCell ref="A40:BL40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8:A131 A139:A142 A312:A317">
    <cfRule type="cellIs" dxfId="3" priority="3" stopIfTrue="1" operator="equal">
      <formula>A127</formula>
    </cfRule>
  </conditionalFormatting>
  <conditionalFormatting sqref="A151:C215 A222:C286">
    <cfRule type="cellIs" dxfId="2" priority="1" stopIfTrue="1" operator="equal">
      <formula>A150</formula>
    </cfRule>
    <cfRule type="cellIs" dxfId="1" priority="2" stopIfTrue="1" operator="equal">
      <formula>0</formula>
    </cfRule>
  </conditionalFormatting>
  <conditionalFormatting sqref="A143">
    <cfRule type="cellIs" dxfId="0" priority="5" stopIfTrue="1" operator="equal">
      <formula>A139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6" manualBreakCount="6">
    <brk id="80" max="76" man="1"/>
    <brk id="132" max="76" man="1"/>
    <brk id="216" max="76" man="1"/>
    <brk id="305" max="76" man="1"/>
    <brk id="350" max="76" man="1"/>
    <brk id="39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КПК0611021</vt:lpstr>
      <vt:lpstr>'Додаток2 КПК0611021'!Область_печати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2023-01-09T14:07:15Z</cp:lastPrinted>
  <dcterms:created xsi:type="dcterms:W3CDTF">2016-07-02T12:27:50Z</dcterms:created>
  <dcterms:modified xsi:type="dcterms:W3CDTF">2023-01-09T14:08:14Z</dcterms:modified>
</cp:coreProperties>
</file>