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1141" sheetId="6" r:id="rId1"/>
  </sheets>
  <definedNames>
    <definedName name="_xlnm.Print_Area" localSheetId="0">'Додаток2 КПК0611141'!$A$1:$BY$316</definedName>
  </definedNames>
  <calcPr calcId="125725"/>
</workbook>
</file>

<file path=xl/calcChain.xml><?xml version="1.0" encoding="utf-8"?>
<calcChain xmlns="http://schemas.openxmlformats.org/spreadsheetml/2006/main">
  <c r="BH283" i="6"/>
  <c r="AT283"/>
  <c r="AJ283"/>
  <c r="BH282"/>
  <c r="AT282"/>
  <c r="AJ282"/>
  <c r="BH281"/>
  <c r="AT281"/>
  <c r="AJ281"/>
  <c r="BH280"/>
  <c r="AT280"/>
  <c r="AJ280"/>
  <c r="BH279"/>
  <c r="AT279"/>
  <c r="AJ279"/>
  <c r="BH278"/>
  <c r="AT278"/>
  <c r="AJ278"/>
  <c r="BH277"/>
  <c r="AT277"/>
  <c r="AJ277"/>
  <c r="BH276"/>
  <c r="AT276"/>
  <c r="AJ276"/>
  <c r="BH275"/>
  <c r="AT275"/>
  <c r="AJ275"/>
  <c r="BH274"/>
  <c r="AT274"/>
  <c r="AJ274"/>
  <c r="BH273"/>
  <c r="AT273"/>
  <c r="AJ273"/>
  <c r="BG264"/>
  <c r="AQ264"/>
  <c r="BG263"/>
  <c r="AQ263"/>
  <c r="BG262"/>
  <c r="AQ262"/>
  <c r="BG261"/>
  <c r="AQ261"/>
  <c r="BG260"/>
  <c r="AQ260"/>
  <c r="BG259"/>
  <c r="AQ259"/>
  <c r="BG258"/>
  <c r="AQ258"/>
  <c r="BG257"/>
  <c r="AQ257"/>
  <c r="BG256"/>
  <c r="AQ256"/>
  <c r="BG255"/>
  <c r="AQ255"/>
  <c r="BG254"/>
  <c r="AQ254"/>
  <c r="AZ231"/>
  <c r="AK231"/>
  <c r="BO223"/>
  <c r="AZ223"/>
  <c r="AK223"/>
  <c r="BD118"/>
  <c r="AJ118"/>
  <c r="BD117"/>
  <c r="AJ117"/>
  <c r="BD116"/>
  <c r="AJ116"/>
  <c r="BD115"/>
  <c r="AJ115"/>
  <c r="BU107"/>
  <c r="BB107"/>
  <c r="AI107"/>
  <c r="BU106"/>
  <c r="BB106"/>
  <c r="AI106"/>
  <c r="BU105"/>
  <c r="BB105"/>
  <c r="AI105"/>
  <c r="BU104"/>
  <c r="BB104"/>
  <c r="AI104"/>
  <c r="BG94"/>
  <c r="AM94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<sst xmlns="http://schemas.openxmlformats.org/spreadsheetml/2006/main" count="842" uniqueCount="287">
  <si>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</si>
  <si>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</si>
  <si>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</si>
  <si>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</si>
  <si>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</si>
  <si>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</si>
  <si>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</si>
  <si>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</si>
  <si>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</si>
  <si>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</si>
  <si>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</si>
  <si>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</si>
  <si>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</si>
  <si>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</si>
  <si>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</si>
  <si>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</si>
  <si>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</si>
  <si>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</si>
  <si>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</si>
  <si>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</si>
  <si>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</si>
  <si>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</si>
  <si>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</si>
  <si>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</si>
  <si>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</si>
  <si>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</si>
  <si>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</si>
  <si>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</si>
  <si>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</si>
  <si>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</si>
  <si>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</si>
  <si>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</si>
  <si>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</si>
  <si>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</si>
  <si>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</si>
  <si>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</si>
  <si>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</si>
  <si>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</si>
  <si>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</si>
  <si>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</si>
  <si>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</si>
  <si>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</si>
  <si>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</si>
  <si>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</si>
  <si>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</si>
  <si>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</si>
  <si>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</si>
  <si>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</si>
  <si>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</si>
  <si>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</si>
  <si>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</si>
  <si>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</si>
  <si>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</si>
  <si>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</si>
  <si>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</si>
  <si>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</si>
  <si>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</si>
  <si>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</si>
  <si>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</si>
  <si>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</si>
  <si>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</si>
  <si>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</si>
  <si>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</si>
  <si>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</si>
  <si>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</si>
  <si>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</si>
  <si>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</si>
  <si>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</si>
  <si>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</si>
  <si>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</si>
  <si>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</si>
  <si>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</si>
  <si>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</si>
  <si>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</si>
  <si>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</si>
  <si>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</si>
  <si>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</si>
  <si>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</si>
  <si>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</si>
  <si>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</si>
  <si>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</si>
  <si>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</si>
  <si>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</si>
  <si>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</si>
  <si>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</si>
  <si>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</si>
  <si>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</si>
  <si>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</si>
  <si>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</si>
  <si>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</si>
  <si>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</si>
  <si>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</si>
  <si>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</si>
  <si>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</si>
  <si>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</si>
  <si>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</si>
  <si>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</si>
  <si>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</si>
  <si>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</si>
  <si>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</si>
  <si>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</si>
  <si>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</si>
  <si>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</si>
  <si>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</si>
  <si>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</si>
  <si>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</si>
  <si>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</si>
  <si>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</si>
  <si>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</si>
  <si>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</si>
  <si>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</si>
  <si>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</si>
  <si>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</si>
  <si>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</si>
  <si>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</si>
  <si>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</si>
  <si>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</si>
  <si>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</si>
  <si>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</si>
  <si>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</si>
  <si>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</si>
  <si>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</si>
  <si>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</si>
  <si>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</si>
  <si>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</si>
  <si>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</si>
  <si>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</si>
  <si>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</si>
  <si>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</si>
  <si>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</si>
  <si>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</si>
  <si>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</si>
  <si>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</si>
  <si>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</si>
  <si>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</si>
  <si>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</si>
  <si>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</si>
  <si>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</si>
  <si>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</si>
  <si>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</si>
  <si>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</si>
  <si>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</si>
  <si>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</si>
  <si>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</si>
  <si>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</si>
  <si>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</si>
  <si>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</si>
  <si>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</si>
  <si>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</si>
  <si>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</si>
  <si>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</si>
  <si>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</si>
  <si>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</si>
  <si>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</si>
  <si>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</si>
  <si>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</si>
  <si>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</si>
  <si>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</si>
  <si>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</si>
  <si>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</si>
  <si>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</si>
  <si>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</si>
  <si>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</si>
  <si>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</si>
  <si>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</si>
  <si>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</si>
  <si>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</si>
  <si>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</si>
  <si>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</si>
  <si>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</si>
  <si>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</si>
  <si>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</si>
  <si>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</si>
  <si>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</si>
  <si>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</si>
  <si>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</si>
  <si>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</si>
  <si>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</si>
  <si>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</si>
  <si>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</si>
  <si>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</si>
  <si>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</si>
  <si>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</si>
  <si>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</si>
  <si>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Забезпечення збереження  енергоресурсів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</si>
  <si>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</si>
  <si>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</si>
  <si>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</si>
  <si>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</si>
  <si>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</si>
  <si>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</si>
  <si>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</si>
  <si>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</si>
  <si>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</si>
  <si>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</si>
  <si>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</si>
  <si>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</si>
  <si>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</si>
  <si>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</si>
  <si>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</si>
  <si>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</si>
  <si>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</si>
  <si>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</si>
  <si>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</si>
  <si>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</si>
  <si>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</si>
  <si>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</si>
  <si>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</si>
  <si>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</si>
  <si>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</si>
  <si>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</si>
  <si>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</si>
  <si>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кількість установ яким  проведено матеріально-технічне  переоснащення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</si>
  <si>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</si>
  <si>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</si>
  <si>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</si>
  <si>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</si>
  <si>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</si>
  <si>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</si>
  <si>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</si>
  <si>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</si>
  <si>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</si>
  <si>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</si>
  <si>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</si>
  <si>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</si>
  <si>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</si>
  <si>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</si>
  <si>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</si>
  <si>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</si>
  <si>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</si>
  <si>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</si>
  <si>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</si>
  <si>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</si>
  <si>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</si>
  <si>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обслуновування; _x000D_
Забезпечення збереження енергоресурсів; _x000D_
Прибдання предметів довгострокового користувування</t>
  </si>
  <si>
    <t>- Конституція  України, Бюджетний  кодекс  України ,;_x000D_
-  Закон  України  "Про місцеве  самоврядування  в Україні  " від 21.05.1997 р. №280/97-ВР;_x000D_
- Закон  України "Про освіту ";_x000D_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наказ  МФУ від 02.06.2021 р. №314 «Про затвердження Типової форми_x000D_
прогнозу місцевого бюджету та Інструкції щодо його складання»;_x000D_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бюджету»;_x000D_
- Постанова КМУ від 31.05.2021 № 548 «Про схвалення Бюджетної декларації на_x000D_
2022 – 2024 роки».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</si>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</sst>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7"/>
  <sheetViews>
    <sheetView tabSelected="1" view="pageBreakPreview" topLeftCell="A291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237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236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242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286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242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281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284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243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233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29" t="s">
        <v>234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29" t="s">
        <v>235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254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3408420.11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3408420.11</v>
      </c>
      <c r="AJ30" s="97"/>
      <c r="AK30" s="97"/>
      <c r="AL30" s="97"/>
      <c r="AM30" s="98"/>
      <c r="AN30" s="96">
        <v>4393026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4393026</v>
      </c>
      <c r="BC30" s="97"/>
      <c r="BD30" s="97"/>
      <c r="BE30" s="97"/>
      <c r="BF30" s="98"/>
      <c r="BG30" s="96">
        <v>4361778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4361778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3408420.11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3408420.11</v>
      </c>
      <c r="AJ31" s="105"/>
      <c r="AK31" s="105"/>
      <c r="AL31" s="105"/>
      <c r="AM31" s="106"/>
      <c r="AN31" s="104">
        <v>4393026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4393026</v>
      </c>
      <c r="BC31" s="105"/>
      <c r="BD31" s="105"/>
      <c r="BE31" s="105"/>
      <c r="BF31" s="106"/>
      <c r="BG31" s="104">
        <v>4361778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4361778</v>
      </c>
      <c r="BV31" s="105"/>
      <c r="BW31" s="105"/>
      <c r="BX31" s="105"/>
      <c r="BY31" s="106"/>
    </row>
    <row r="33" spans="1:79" ht="14.25" customHeight="1">
      <c r="A33" s="79" t="s">
        <v>270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266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271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256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244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245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255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2655756.1800000002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2655756.1800000002</v>
      </c>
      <c r="AJ50" s="97"/>
      <c r="AK50" s="97"/>
      <c r="AL50" s="97"/>
      <c r="AM50" s="98"/>
      <c r="AN50" s="96">
        <v>3406300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3406300</v>
      </c>
      <c r="BC50" s="97"/>
      <c r="BD50" s="97"/>
      <c r="BE50" s="97"/>
      <c r="BF50" s="98"/>
      <c r="BG50" s="96">
        <v>3377384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3377384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577225.12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577225.12</v>
      </c>
      <c r="AJ51" s="97"/>
      <c r="AK51" s="97"/>
      <c r="AL51" s="97"/>
      <c r="AM51" s="98"/>
      <c r="AN51" s="96">
        <v>732355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732355</v>
      </c>
      <c r="BC51" s="97"/>
      <c r="BD51" s="97"/>
      <c r="BE51" s="97"/>
      <c r="BF51" s="98"/>
      <c r="BG51" s="96">
        <v>743000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743000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40409.17</v>
      </c>
      <c r="V52" s="97"/>
      <c r="W52" s="97"/>
      <c r="X52" s="97"/>
      <c r="Y52" s="98"/>
      <c r="Z52" s="96">
        <v>12500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52909.17</v>
      </c>
      <c r="AJ52" s="97"/>
      <c r="AK52" s="97"/>
      <c r="AL52" s="97"/>
      <c r="AM52" s="98"/>
      <c r="AN52" s="96">
        <v>75000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75000</v>
      </c>
      <c r="BC52" s="97"/>
      <c r="BD52" s="97"/>
      <c r="BE52" s="97"/>
      <c r="BF52" s="98"/>
      <c r="BG52" s="96">
        <v>40500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40500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81770.03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81770.03</v>
      </c>
      <c r="AJ53" s="97"/>
      <c r="AK53" s="97"/>
      <c r="AL53" s="97"/>
      <c r="AM53" s="98"/>
      <c r="AN53" s="96">
        <v>75200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75200</v>
      </c>
      <c r="BC53" s="97"/>
      <c r="BD53" s="97"/>
      <c r="BE53" s="97"/>
      <c r="BF53" s="98"/>
      <c r="BG53" s="96">
        <v>89600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89600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1000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1000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>
      <c r="A55" s="89">
        <v>2272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3800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3800</v>
      </c>
      <c r="AJ55" s="97"/>
      <c r="AK55" s="97"/>
      <c r="AL55" s="97"/>
      <c r="AM55" s="98"/>
      <c r="AN55" s="96">
        <v>4483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4483</v>
      </c>
      <c r="BC55" s="97"/>
      <c r="BD55" s="97"/>
      <c r="BE55" s="97"/>
      <c r="BF55" s="98"/>
      <c r="BG55" s="96">
        <v>4628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4628</v>
      </c>
      <c r="BV55" s="97"/>
      <c r="BW55" s="97"/>
      <c r="BX55" s="97"/>
      <c r="BY55" s="98"/>
    </row>
    <row r="56" spans="1:79" s="99" customFormat="1" ht="12.75" customHeight="1">
      <c r="A56" s="89">
        <v>2273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11698.47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11698.47</v>
      </c>
      <c r="AJ56" s="97"/>
      <c r="AK56" s="97"/>
      <c r="AL56" s="97"/>
      <c r="AM56" s="98"/>
      <c r="AN56" s="96">
        <v>42799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42799</v>
      </c>
      <c r="BC56" s="97"/>
      <c r="BD56" s="97"/>
      <c r="BE56" s="97"/>
      <c r="BF56" s="98"/>
      <c r="BG56" s="96">
        <v>64600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64600</v>
      </c>
      <c r="BV56" s="97"/>
      <c r="BW56" s="97"/>
      <c r="BX56" s="97"/>
      <c r="BY56" s="98"/>
    </row>
    <row r="57" spans="1:79" s="99" customFormat="1" ht="12.75" customHeight="1">
      <c r="A57" s="89">
        <v>2274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30791.14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30791.14</v>
      </c>
      <c r="AJ57" s="97"/>
      <c r="AK57" s="97"/>
      <c r="AL57" s="97"/>
      <c r="AM57" s="98"/>
      <c r="AN57" s="96">
        <v>54189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54189</v>
      </c>
      <c r="BC57" s="97"/>
      <c r="BD57" s="97"/>
      <c r="BE57" s="97"/>
      <c r="BF57" s="98"/>
      <c r="BG57" s="96">
        <v>39566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39566</v>
      </c>
      <c r="BV57" s="97"/>
      <c r="BW57" s="97"/>
      <c r="BX57" s="97"/>
      <c r="BY57" s="98"/>
    </row>
    <row r="58" spans="1:79" s="99" customFormat="1" ht="25.5" customHeight="1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450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450</v>
      </c>
      <c r="AJ58" s="97"/>
      <c r="AK58" s="97"/>
      <c r="AL58" s="97"/>
      <c r="AM58" s="98"/>
      <c r="AN58" s="96">
        <v>1000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1000</v>
      </c>
      <c r="BC58" s="97"/>
      <c r="BD58" s="97"/>
      <c r="BE58" s="97"/>
      <c r="BF58" s="98"/>
      <c r="BG58" s="96">
        <v>1500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1500</v>
      </c>
      <c r="BV58" s="97"/>
      <c r="BW58" s="97"/>
      <c r="BX58" s="97"/>
      <c r="BY58" s="98"/>
    </row>
    <row r="59" spans="1:79" s="99" customFormat="1" ht="12.75" customHeight="1">
      <c r="A59" s="89">
        <v>2800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6520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6520</v>
      </c>
      <c r="AJ59" s="97"/>
      <c r="AK59" s="97"/>
      <c r="AL59" s="97"/>
      <c r="AM59" s="98"/>
      <c r="AN59" s="96">
        <v>700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700</v>
      </c>
      <c r="BC59" s="97"/>
      <c r="BD59" s="97"/>
      <c r="BE59" s="97"/>
      <c r="BF59" s="98"/>
      <c r="BG59" s="96">
        <v>1000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1000</v>
      </c>
      <c r="BV59" s="97"/>
      <c r="BW59" s="97"/>
      <c r="BX59" s="97"/>
      <c r="BY59" s="98"/>
    </row>
    <row r="60" spans="1:79" s="6" customFormat="1" ht="12.75" customHeight="1">
      <c r="A60" s="86"/>
      <c r="B60" s="87"/>
      <c r="C60" s="87"/>
      <c r="D60" s="88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3408420.1100000003</v>
      </c>
      <c r="V60" s="105"/>
      <c r="W60" s="105"/>
      <c r="X60" s="105"/>
      <c r="Y60" s="106"/>
      <c r="Z60" s="104">
        <v>12500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3420920.1100000003</v>
      </c>
      <c r="AJ60" s="105"/>
      <c r="AK60" s="105"/>
      <c r="AL60" s="105"/>
      <c r="AM60" s="106"/>
      <c r="AN60" s="104">
        <v>4393026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4393026</v>
      </c>
      <c r="BC60" s="105"/>
      <c r="BD60" s="105"/>
      <c r="BE60" s="105"/>
      <c r="BF60" s="106"/>
      <c r="BG60" s="104">
        <v>4361778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4361778</v>
      </c>
      <c r="BV60" s="105"/>
      <c r="BW60" s="105"/>
      <c r="BX60" s="105"/>
      <c r="BY60" s="106"/>
    </row>
    <row r="62" spans="1:79" ht="14.25" customHeight="1">
      <c r="A62" s="29" t="s">
        <v>257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244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9" ht="23.1" customHeight="1">
      <c r="A64" s="62" t="s">
        <v>119</v>
      </c>
      <c r="B64" s="63"/>
      <c r="C64" s="63"/>
      <c r="D64" s="63"/>
      <c r="E64" s="64"/>
      <c r="F64" s="27" t="s">
        <v>19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245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6" t="s">
        <v>248</v>
      </c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255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8"/>
    </row>
    <row r="65" spans="1:79" ht="51.75" customHeight="1">
      <c r="A65" s="65"/>
      <c r="B65" s="66"/>
      <c r="C65" s="66"/>
      <c r="D65" s="66"/>
      <c r="E65" s="6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4</v>
      </c>
      <c r="V65" s="37"/>
      <c r="W65" s="37"/>
      <c r="X65" s="37"/>
      <c r="Y65" s="38"/>
      <c r="Z65" s="36" t="s">
        <v>3</v>
      </c>
      <c r="AA65" s="37"/>
      <c r="AB65" s="37"/>
      <c r="AC65" s="37"/>
      <c r="AD65" s="38"/>
      <c r="AE65" s="51" t="s">
        <v>116</v>
      </c>
      <c r="AF65" s="52"/>
      <c r="AG65" s="52"/>
      <c r="AH65" s="53"/>
      <c r="AI65" s="36" t="s">
        <v>5</v>
      </c>
      <c r="AJ65" s="37"/>
      <c r="AK65" s="37"/>
      <c r="AL65" s="37"/>
      <c r="AM65" s="38"/>
      <c r="AN65" s="36" t="s">
        <v>4</v>
      </c>
      <c r="AO65" s="37"/>
      <c r="AP65" s="37"/>
      <c r="AQ65" s="37"/>
      <c r="AR65" s="38"/>
      <c r="AS65" s="36" t="s">
        <v>3</v>
      </c>
      <c r="AT65" s="37"/>
      <c r="AU65" s="37"/>
      <c r="AV65" s="37"/>
      <c r="AW65" s="38"/>
      <c r="AX65" s="51" t="s">
        <v>116</v>
      </c>
      <c r="AY65" s="52"/>
      <c r="AZ65" s="52"/>
      <c r="BA65" s="53"/>
      <c r="BB65" s="36" t="s">
        <v>96</v>
      </c>
      <c r="BC65" s="37"/>
      <c r="BD65" s="37"/>
      <c r="BE65" s="37"/>
      <c r="BF65" s="38"/>
      <c r="BG65" s="36" t="s">
        <v>4</v>
      </c>
      <c r="BH65" s="37"/>
      <c r="BI65" s="37"/>
      <c r="BJ65" s="37"/>
      <c r="BK65" s="38"/>
      <c r="BL65" s="36" t="s">
        <v>3</v>
      </c>
      <c r="BM65" s="37"/>
      <c r="BN65" s="37"/>
      <c r="BO65" s="37"/>
      <c r="BP65" s="38"/>
      <c r="BQ65" s="51" t="s">
        <v>116</v>
      </c>
      <c r="BR65" s="52"/>
      <c r="BS65" s="52"/>
      <c r="BT65" s="53"/>
      <c r="BU65" s="27" t="s">
        <v>97</v>
      </c>
      <c r="BV65" s="27"/>
      <c r="BW65" s="27"/>
      <c r="BX65" s="27"/>
      <c r="BY65" s="27"/>
    </row>
    <row r="66" spans="1:79" ht="15" customHeight="1">
      <c r="A66" s="36">
        <v>1</v>
      </c>
      <c r="B66" s="37"/>
      <c r="C66" s="37"/>
      <c r="D66" s="37"/>
      <c r="E66" s="38"/>
      <c r="F66" s="36">
        <v>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6">
        <v>3</v>
      </c>
      <c r="V66" s="37"/>
      <c r="W66" s="37"/>
      <c r="X66" s="37"/>
      <c r="Y66" s="38"/>
      <c r="Z66" s="36">
        <v>4</v>
      </c>
      <c r="AA66" s="37"/>
      <c r="AB66" s="37"/>
      <c r="AC66" s="37"/>
      <c r="AD66" s="38"/>
      <c r="AE66" s="36">
        <v>5</v>
      </c>
      <c r="AF66" s="37"/>
      <c r="AG66" s="37"/>
      <c r="AH66" s="38"/>
      <c r="AI66" s="36">
        <v>6</v>
      </c>
      <c r="AJ66" s="37"/>
      <c r="AK66" s="37"/>
      <c r="AL66" s="37"/>
      <c r="AM66" s="38"/>
      <c r="AN66" s="36">
        <v>7</v>
      </c>
      <c r="AO66" s="37"/>
      <c r="AP66" s="37"/>
      <c r="AQ66" s="37"/>
      <c r="AR66" s="38"/>
      <c r="AS66" s="36">
        <v>8</v>
      </c>
      <c r="AT66" s="37"/>
      <c r="AU66" s="37"/>
      <c r="AV66" s="37"/>
      <c r="AW66" s="38"/>
      <c r="AX66" s="36">
        <v>9</v>
      </c>
      <c r="AY66" s="37"/>
      <c r="AZ66" s="37"/>
      <c r="BA66" s="38"/>
      <c r="BB66" s="36">
        <v>10</v>
      </c>
      <c r="BC66" s="37"/>
      <c r="BD66" s="37"/>
      <c r="BE66" s="37"/>
      <c r="BF66" s="38"/>
      <c r="BG66" s="36">
        <v>11</v>
      </c>
      <c r="BH66" s="37"/>
      <c r="BI66" s="37"/>
      <c r="BJ66" s="37"/>
      <c r="BK66" s="38"/>
      <c r="BL66" s="36">
        <v>12</v>
      </c>
      <c r="BM66" s="37"/>
      <c r="BN66" s="37"/>
      <c r="BO66" s="37"/>
      <c r="BP66" s="38"/>
      <c r="BQ66" s="36">
        <v>13</v>
      </c>
      <c r="BR66" s="37"/>
      <c r="BS66" s="37"/>
      <c r="BT66" s="38"/>
      <c r="BU66" s="27">
        <v>14</v>
      </c>
      <c r="BV66" s="27"/>
      <c r="BW66" s="27"/>
      <c r="BX66" s="27"/>
      <c r="BY66" s="27"/>
    </row>
    <row r="67" spans="1:79" s="1" customFormat="1" ht="13.5" hidden="1" customHeight="1">
      <c r="A67" s="39" t="s">
        <v>64</v>
      </c>
      <c r="B67" s="40"/>
      <c r="C67" s="40"/>
      <c r="D67" s="40"/>
      <c r="E67" s="41"/>
      <c r="F67" s="39" t="s">
        <v>57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39" t="s">
        <v>65</v>
      </c>
      <c r="V67" s="40"/>
      <c r="W67" s="40"/>
      <c r="X67" s="40"/>
      <c r="Y67" s="41"/>
      <c r="Z67" s="39" t="s">
        <v>66</v>
      </c>
      <c r="AA67" s="40"/>
      <c r="AB67" s="40"/>
      <c r="AC67" s="40"/>
      <c r="AD67" s="41"/>
      <c r="AE67" s="39" t="s">
        <v>91</v>
      </c>
      <c r="AF67" s="40"/>
      <c r="AG67" s="40"/>
      <c r="AH67" s="41"/>
      <c r="AI67" s="47" t="s">
        <v>170</v>
      </c>
      <c r="AJ67" s="48"/>
      <c r="AK67" s="48"/>
      <c r="AL67" s="48"/>
      <c r="AM67" s="49"/>
      <c r="AN67" s="39" t="s">
        <v>67</v>
      </c>
      <c r="AO67" s="40"/>
      <c r="AP67" s="40"/>
      <c r="AQ67" s="40"/>
      <c r="AR67" s="41"/>
      <c r="AS67" s="39" t="s">
        <v>68</v>
      </c>
      <c r="AT67" s="40"/>
      <c r="AU67" s="40"/>
      <c r="AV67" s="40"/>
      <c r="AW67" s="41"/>
      <c r="AX67" s="39" t="s">
        <v>92</v>
      </c>
      <c r="AY67" s="40"/>
      <c r="AZ67" s="40"/>
      <c r="BA67" s="41"/>
      <c r="BB67" s="47" t="s">
        <v>170</v>
      </c>
      <c r="BC67" s="48"/>
      <c r="BD67" s="48"/>
      <c r="BE67" s="48"/>
      <c r="BF67" s="49"/>
      <c r="BG67" s="39" t="s">
        <v>58</v>
      </c>
      <c r="BH67" s="40"/>
      <c r="BI67" s="40"/>
      <c r="BJ67" s="40"/>
      <c r="BK67" s="41"/>
      <c r="BL67" s="39" t="s">
        <v>59</v>
      </c>
      <c r="BM67" s="40"/>
      <c r="BN67" s="40"/>
      <c r="BO67" s="40"/>
      <c r="BP67" s="41"/>
      <c r="BQ67" s="39" t="s">
        <v>93</v>
      </c>
      <c r="BR67" s="40"/>
      <c r="BS67" s="40"/>
      <c r="BT67" s="41"/>
      <c r="BU67" s="50" t="s">
        <v>170</v>
      </c>
      <c r="BV67" s="50"/>
      <c r="BW67" s="50"/>
      <c r="BX67" s="50"/>
      <c r="BY67" s="50"/>
      <c r="CA67" t="s">
        <v>27</v>
      </c>
    </row>
    <row r="68" spans="1:79" s="6" customFormat="1" ht="12.75" customHeight="1">
      <c r="A68" s="86"/>
      <c r="B68" s="87"/>
      <c r="C68" s="87"/>
      <c r="D68" s="87"/>
      <c r="E68" s="88"/>
      <c r="F68" s="86" t="s">
        <v>147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>
      <c r="A70" s="29" t="s">
        <v>272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244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118</v>
      </c>
      <c r="B72" s="63"/>
      <c r="C72" s="63"/>
      <c r="D72" s="64"/>
      <c r="E72" s="54" t="s">
        <v>19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266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  <c r="AR72" s="27" t="s">
        <v>271</v>
      </c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79" ht="48.75" customHeight="1">
      <c r="A73" s="65"/>
      <c r="B73" s="66"/>
      <c r="C73" s="66"/>
      <c r="D73" s="67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4" t="s">
        <v>4</v>
      </c>
      <c r="Y73" s="55"/>
      <c r="Z73" s="55"/>
      <c r="AA73" s="55"/>
      <c r="AB73" s="56"/>
      <c r="AC73" s="54" t="s">
        <v>3</v>
      </c>
      <c r="AD73" s="55"/>
      <c r="AE73" s="55"/>
      <c r="AF73" s="55"/>
      <c r="AG73" s="56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51" t="s">
        <v>116</v>
      </c>
      <c r="BC73" s="52"/>
      <c r="BD73" s="52"/>
      <c r="BE73" s="52"/>
      <c r="BF73" s="53"/>
      <c r="BG73" s="36" t="s">
        <v>96</v>
      </c>
      <c r="BH73" s="37"/>
      <c r="BI73" s="37"/>
      <c r="BJ73" s="37"/>
      <c r="BK73" s="38"/>
    </row>
    <row r="74" spans="1:79" ht="12.75" customHeight="1">
      <c r="A74" s="36">
        <v>1</v>
      </c>
      <c r="B74" s="37"/>
      <c r="C74" s="37"/>
      <c r="D74" s="38"/>
      <c r="E74" s="36">
        <v>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2.75" hidden="1" customHeight="1">
      <c r="A75" s="39" t="s">
        <v>64</v>
      </c>
      <c r="B75" s="40"/>
      <c r="C75" s="40"/>
      <c r="D75" s="41"/>
      <c r="E75" s="39" t="s">
        <v>57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68" t="s">
        <v>60</v>
      </c>
      <c r="Y75" s="69"/>
      <c r="Z75" s="69"/>
      <c r="AA75" s="69"/>
      <c r="AB75" s="70"/>
      <c r="AC75" s="68" t="s">
        <v>61</v>
      </c>
      <c r="AD75" s="69"/>
      <c r="AE75" s="69"/>
      <c r="AF75" s="69"/>
      <c r="AG75" s="70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29</v>
      </c>
    </row>
    <row r="76" spans="1:79" s="99" customFormat="1" ht="12.75" customHeight="1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  <c r="CA76" s="99" t="s">
        <v>30</v>
      </c>
    </row>
    <row r="77" spans="1:79" s="99" customFormat="1" ht="12.75" customHeight="1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2.75" customHeight="1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>
      <c r="A81" s="89">
        <v>2272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12.75" customHeight="1">
      <c r="A82" s="89">
        <v>2273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>
      <c r="A83" s="89">
        <v>2274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12.75" customHeight="1">
      <c r="A84" s="89">
        <v>2275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12.75" customHeight="1">
      <c r="A85" s="89">
        <v>2800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0</v>
      </c>
      <c r="AN86" s="105"/>
      <c r="AO86" s="105"/>
      <c r="AP86" s="105"/>
      <c r="AQ86" s="106"/>
      <c r="AR86" s="104">
        <v>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0</v>
      </c>
      <c r="BH86" s="103"/>
      <c r="BI86" s="103"/>
      <c r="BJ86" s="103"/>
      <c r="BK86" s="103"/>
    </row>
    <row r="88" spans="1:79" ht="14.25" customHeight="1">
      <c r="A88" s="29" t="s">
        <v>273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244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266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271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>
      <c r="A98" s="29" t="s">
        <v>258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44" t="s">
        <v>244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245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248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255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12.75" customHeight="1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46739.61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46739.61</v>
      </c>
      <c r="AJ104" s="97"/>
      <c r="AK104" s="97"/>
      <c r="AL104" s="97"/>
      <c r="AM104" s="98"/>
      <c r="AN104" s="96">
        <v>102471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102471</v>
      </c>
      <c r="BC104" s="97"/>
      <c r="BD104" s="97"/>
      <c r="BE104" s="97"/>
      <c r="BF104" s="98"/>
      <c r="BG104" s="96">
        <v>110294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110294</v>
      </c>
      <c r="BV104" s="97"/>
      <c r="BW104" s="97"/>
      <c r="BX104" s="97"/>
      <c r="BY104" s="98"/>
      <c r="CA104" s="99" t="s">
        <v>34</v>
      </c>
    </row>
    <row r="105" spans="1:79" s="99" customFormat="1" ht="51" customHeight="1">
      <c r="A105" s="89">
        <v>2</v>
      </c>
      <c r="B105" s="90"/>
      <c r="C105" s="90"/>
      <c r="D105" s="92" t="s">
        <v>185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3361680.5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3361680.5</v>
      </c>
      <c r="AJ105" s="97"/>
      <c r="AK105" s="97"/>
      <c r="AL105" s="97"/>
      <c r="AM105" s="98"/>
      <c r="AN105" s="96">
        <v>4290555</v>
      </c>
      <c r="AO105" s="97"/>
      <c r="AP105" s="97"/>
      <c r="AQ105" s="97"/>
      <c r="AR105" s="98"/>
      <c r="AS105" s="96">
        <v>0</v>
      </c>
      <c r="AT105" s="97"/>
      <c r="AU105" s="97"/>
      <c r="AV105" s="97"/>
      <c r="AW105" s="98"/>
      <c r="AX105" s="96">
        <v>0</v>
      </c>
      <c r="AY105" s="97"/>
      <c r="AZ105" s="97"/>
      <c r="BA105" s="98"/>
      <c r="BB105" s="96">
        <f>IF(ISNUMBER(AN105),AN105,0)+IF(ISNUMBER(AS105),AS105,0)</f>
        <v>4290555</v>
      </c>
      <c r="BC105" s="97"/>
      <c r="BD105" s="97"/>
      <c r="BE105" s="97"/>
      <c r="BF105" s="98"/>
      <c r="BG105" s="96">
        <v>4251484</v>
      </c>
      <c r="BH105" s="97"/>
      <c r="BI105" s="97"/>
      <c r="BJ105" s="97"/>
      <c r="BK105" s="98"/>
      <c r="BL105" s="96">
        <v>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4251484</v>
      </c>
      <c r="BV105" s="97"/>
      <c r="BW105" s="97"/>
      <c r="BX105" s="97"/>
      <c r="BY105" s="98"/>
    </row>
    <row r="106" spans="1:79" s="99" customFormat="1" ht="12.75" customHeight="1">
      <c r="A106" s="89">
        <v>3</v>
      </c>
      <c r="B106" s="90"/>
      <c r="C106" s="90"/>
      <c r="D106" s="92" t="s">
        <v>186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0</v>
      </c>
      <c r="AJ106" s="97"/>
      <c r="AK106" s="97"/>
      <c r="AL106" s="97"/>
      <c r="AM106" s="98"/>
      <c r="AN106" s="96">
        <v>0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0</v>
      </c>
      <c r="BC106" s="97"/>
      <c r="BD106" s="97"/>
      <c r="BE106" s="97"/>
      <c r="BF106" s="98"/>
      <c r="BG106" s="96">
        <v>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0</v>
      </c>
      <c r="BV106" s="97"/>
      <c r="BW106" s="97"/>
      <c r="BX106" s="97"/>
      <c r="BY106" s="98"/>
    </row>
    <row r="107" spans="1:79" s="6" customFormat="1" ht="12.75" customHeight="1">
      <c r="A107" s="86"/>
      <c r="B107" s="87"/>
      <c r="C107" s="87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3408420.11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3408420.11</v>
      </c>
      <c r="AJ107" s="105"/>
      <c r="AK107" s="105"/>
      <c r="AL107" s="105"/>
      <c r="AM107" s="106"/>
      <c r="AN107" s="104">
        <v>4393026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4393026</v>
      </c>
      <c r="BC107" s="105"/>
      <c r="BD107" s="105"/>
      <c r="BE107" s="105"/>
      <c r="BF107" s="106"/>
      <c r="BG107" s="104">
        <v>4361778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4361778</v>
      </c>
      <c r="BV107" s="105"/>
      <c r="BW107" s="105"/>
      <c r="BX107" s="105"/>
      <c r="BY107" s="106"/>
    </row>
    <row r="109" spans="1:79" ht="14.25" customHeight="1">
      <c r="A109" s="29" t="s">
        <v>274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5" customHeight="1">
      <c r="A110" s="75" t="s">
        <v>244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79" ht="23.1" customHeight="1">
      <c r="A111" s="54" t="s">
        <v>6</v>
      </c>
      <c r="B111" s="55"/>
      <c r="C111" s="55"/>
      <c r="D111" s="54" t="s">
        <v>121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27" t="s">
        <v>266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 t="s">
        <v>271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</row>
    <row r="112" spans="1:79" ht="54" customHeight="1">
      <c r="A112" s="57"/>
      <c r="B112" s="58"/>
      <c r="C112" s="58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  <c r="U112" s="36" t="s">
        <v>4</v>
      </c>
      <c r="V112" s="37"/>
      <c r="W112" s="37"/>
      <c r="X112" s="37"/>
      <c r="Y112" s="38"/>
      <c r="Z112" s="36" t="s">
        <v>3</v>
      </c>
      <c r="AA112" s="37"/>
      <c r="AB112" s="37"/>
      <c r="AC112" s="37"/>
      <c r="AD112" s="38"/>
      <c r="AE112" s="51" t="s">
        <v>116</v>
      </c>
      <c r="AF112" s="52"/>
      <c r="AG112" s="52"/>
      <c r="AH112" s="52"/>
      <c r="AI112" s="53"/>
      <c r="AJ112" s="36" t="s">
        <v>5</v>
      </c>
      <c r="AK112" s="37"/>
      <c r="AL112" s="37"/>
      <c r="AM112" s="37"/>
      <c r="AN112" s="38"/>
      <c r="AO112" s="36" t="s">
        <v>4</v>
      </c>
      <c r="AP112" s="37"/>
      <c r="AQ112" s="37"/>
      <c r="AR112" s="37"/>
      <c r="AS112" s="38"/>
      <c r="AT112" s="36" t="s">
        <v>3</v>
      </c>
      <c r="AU112" s="37"/>
      <c r="AV112" s="37"/>
      <c r="AW112" s="37"/>
      <c r="AX112" s="38"/>
      <c r="AY112" s="51" t="s">
        <v>116</v>
      </c>
      <c r="AZ112" s="52"/>
      <c r="BA112" s="52"/>
      <c r="BB112" s="52"/>
      <c r="BC112" s="53"/>
      <c r="BD112" s="27" t="s">
        <v>96</v>
      </c>
      <c r="BE112" s="27"/>
      <c r="BF112" s="27"/>
      <c r="BG112" s="27"/>
      <c r="BH112" s="27"/>
    </row>
    <row r="113" spans="1:79" ht="15" customHeight="1">
      <c r="A113" s="36" t="s">
        <v>169</v>
      </c>
      <c r="B113" s="37"/>
      <c r="C113" s="37"/>
      <c r="D113" s="36">
        <v>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36">
        <v>3</v>
      </c>
      <c r="V113" s="37"/>
      <c r="W113" s="37"/>
      <c r="X113" s="37"/>
      <c r="Y113" s="38"/>
      <c r="Z113" s="36">
        <v>4</v>
      </c>
      <c r="AA113" s="37"/>
      <c r="AB113" s="37"/>
      <c r="AC113" s="37"/>
      <c r="AD113" s="38"/>
      <c r="AE113" s="36">
        <v>5</v>
      </c>
      <c r="AF113" s="37"/>
      <c r="AG113" s="37"/>
      <c r="AH113" s="37"/>
      <c r="AI113" s="38"/>
      <c r="AJ113" s="36">
        <v>6</v>
      </c>
      <c r="AK113" s="37"/>
      <c r="AL113" s="37"/>
      <c r="AM113" s="37"/>
      <c r="AN113" s="38"/>
      <c r="AO113" s="36">
        <v>7</v>
      </c>
      <c r="AP113" s="37"/>
      <c r="AQ113" s="37"/>
      <c r="AR113" s="37"/>
      <c r="AS113" s="38"/>
      <c r="AT113" s="36">
        <v>8</v>
      </c>
      <c r="AU113" s="37"/>
      <c r="AV113" s="37"/>
      <c r="AW113" s="37"/>
      <c r="AX113" s="38"/>
      <c r="AY113" s="36">
        <v>9</v>
      </c>
      <c r="AZ113" s="37"/>
      <c r="BA113" s="37"/>
      <c r="BB113" s="37"/>
      <c r="BC113" s="38"/>
      <c r="BD113" s="36">
        <v>10</v>
      </c>
      <c r="BE113" s="37"/>
      <c r="BF113" s="37"/>
      <c r="BG113" s="37"/>
      <c r="BH113" s="38"/>
    </row>
    <row r="114" spans="1:79" s="1" customFormat="1" ht="12.75" hidden="1" customHeight="1">
      <c r="A114" s="39" t="s">
        <v>69</v>
      </c>
      <c r="B114" s="40"/>
      <c r="C114" s="40"/>
      <c r="D114" s="39" t="s">
        <v>57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39" t="s">
        <v>60</v>
      </c>
      <c r="V114" s="40"/>
      <c r="W114" s="40"/>
      <c r="X114" s="40"/>
      <c r="Y114" s="41"/>
      <c r="Z114" s="39" t="s">
        <v>61</v>
      </c>
      <c r="AA114" s="40"/>
      <c r="AB114" s="40"/>
      <c r="AC114" s="40"/>
      <c r="AD114" s="41"/>
      <c r="AE114" s="39" t="s">
        <v>94</v>
      </c>
      <c r="AF114" s="40"/>
      <c r="AG114" s="40"/>
      <c r="AH114" s="40"/>
      <c r="AI114" s="41"/>
      <c r="AJ114" s="47" t="s">
        <v>171</v>
      </c>
      <c r="AK114" s="48"/>
      <c r="AL114" s="48"/>
      <c r="AM114" s="48"/>
      <c r="AN114" s="49"/>
      <c r="AO114" s="39" t="s">
        <v>62</v>
      </c>
      <c r="AP114" s="40"/>
      <c r="AQ114" s="40"/>
      <c r="AR114" s="40"/>
      <c r="AS114" s="41"/>
      <c r="AT114" s="39" t="s">
        <v>63</v>
      </c>
      <c r="AU114" s="40"/>
      <c r="AV114" s="40"/>
      <c r="AW114" s="40"/>
      <c r="AX114" s="41"/>
      <c r="AY114" s="39" t="s">
        <v>95</v>
      </c>
      <c r="AZ114" s="40"/>
      <c r="BA114" s="40"/>
      <c r="BB114" s="40"/>
      <c r="BC114" s="41"/>
      <c r="BD114" s="50" t="s">
        <v>171</v>
      </c>
      <c r="BE114" s="50"/>
      <c r="BF114" s="50"/>
      <c r="BG114" s="50"/>
      <c r="BH114" s="50"/>
      <c r="CA114" s="1" t="s">
        <v>35</v>
      </c>
    </row>
    <row r="115" spans="1:79" s="99" customFormat="1" ht="12.75" customHeight="1">
      <c r="A115" s="89">
        <v>1</v>
      </c>
      <c r="B115" s="90"/>
      <c r="C115" s="90"/>
      <c r="D115" s="92" t="s">
        <v>184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0</v>
      </c>
      <c r="AK115" s="110"/>
      <c r="AL115" s="110"/>
      <c r="AM115" s="110"/>
      <c r="AN115" s="110"/>
      <c r="AO115" s="95">
        <v>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0</v>
      </c>
      <c r="BE115" s="110"/>
      <c r="BF115" s="110"/>
      <c r="BG115" s="110"/>
      <c r="BH115" s="110"/>
      <c r="CA115" s="99" t="s">
        <v>36</v>
      </c>
    </row>
    <row r="116" spans="1:79" s="99" customFormat="1" ht="51" customHeight="1">
      <c r="A116" s="89">
        <v>2</v>
      </c>
      <c r="B116" s="90"/>
      <c r="C116" s="90"/>
      <c r="D116" s="92" t="s">
        <v>185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5">
        <v>0</v>
      </c>
      <c r="AF116" s="95"/>
      <c r="AG116" s="95"/>
      <c r="AH116" s="95"/>
      <c r="AI116" s="95"/>
      <c r="AJ116" s="110">
        <f>IF(ISNUMBER(U116),U116,0)+IF(ISNUMBER(Z116),Z116,0)</f>
        <v>0</v>
      </c>
      <c r="AK116" s="110"/>
      <c r="AL116" s="110"/>
      <c r="AM116" s="110"/>
      <c r="AN116" s="110"/>
      <c r="AO116" s="95">
        <v>0</v>
      </c>
      <c r="AP116" s="95"/>
      <c r="AQ116" s="95"/>
      <c r="AR116" s="95"/>
      <c r="AS116" s="95"/>
      <c r="AT116" s="110">
        <v>0</v>
      </c>
      <c r="AU116" s="110"/>
      <c r="AV116" s="110"/>
      <c r="AW116" s="110"/>
      <c r="AX116" s="110"/>
      <c r="AY116" s="95">
        <v>0</v>
      </c>
      <c r="AZ116" s="95"/>
      <c r="BA116" s="95"/>
      <c r="BB116" s="95"/>
      <c r="BC116" s="95"/>
      <c r="BD116" s="110">
        <f>IF(ISNUMBER(AO116),AO116,0)+IF(ISNUMBER(AT116),AT116,0)</f>
        <v>0</v>
      </c>
      <c r="BE116" s="110"/>
      <c r="BF116" s="110"/>
      <c r="BG116" s="110"/>
      <c r="BH116" s="110"/>
    </row>
    <row r="117" spans="1:79" s="99" customFormat="1" ht="12.75" customHeight="1">
      <c r="A117" s="89">
        <v>3</v>
      </c>
      <c r="B117" s="90"/>
      <c r="C117" s="90"/>
      <c r="D117" s="92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</row>
    <row r="118" spans="1:79" s="6" customFormat="1" ht="12.75" customHeight="1">
      <c r="A118" s="86"/>
      <c r="B118" s="87"/>
      <c r="C118" s="87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0</v>
      </c>
      <c r="V118" s="105"/>
      <c r="W118" s="105"/>
      <c r="X118" s="105"/>
      <c r="Y118" s="106"/>
      <c r="Z118" s="104">
        <v>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5">
        <f>IF(ISNUMBER(U118),U118,0)+IF(ISNUMBER(Z118),Z118,0)</f>
        <v>0</v>
      </c>
      <c r="AK118" s="85"/>
      <c r="AL118" s="85"/>
      <c r="AM118" s="85"/>
      <c r="AN118" s="85"/>
      <c r="AO118" s="103">
        <v>0</v>
      </c>
      <c r="AP118" s="103"/>
      <c r="AQ118" s="103"/>
      <c r="AR118" s="103"/>
      <c r="AS118" s="103"/>
      <c r="AT118" s="85">
        <v>0</v>
      </c>
      <c r="AU118" s="85"/>
      <c r="AV118" s="85"/>
      <c r="AW118" s="85"/>
      <c r="AX118" s="85"/>
      <c r="AY118" s="103">
        <v>0</v>
      </c>
      <c r="AZ118" s="103"/>
      <c r="BA118" s="103"/>
      <c r="BB118" s="103"/>
      <c r="BC118" s="103"/>
      <c r="BD118" s="85">
        <f>IF(ISNUMBER(AO118),AO118,0)+IF(ISNUMBER(AT118),AT118,0)</f>
        <v>0</v>
      </c>
      <c r="BE118" s="85"/>
      <c r="BF118" s="85"/>
      <c r="BG118" s="85"/>
      <c r="BH118" s="85"/>
    </row>
    <row r="119" spans="1:79" s="5" customFormat="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>
      <c r="A121" s="29" t="s">
        <v>152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>
      <c r="A122" s="29" t="s">
        <v>259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245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248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  <c r="BJ123" s="36" t="s">
        <v>255</v>
      </c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8"/>
    </row>
    <row r="124" spans="1:79" ht="32.2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  <c r="BJ124" s="27" t="s">
        <v>4</v>
      </c>
      <c r="BK124" s="27"/>
      <c r="BL124" s="27"/>
      <c r="BM124" s="27"/>
      <c r="BN124" s="27"/>
      <c r="BO124" s="27" t="s">
        <v>3</v>
      </c>
      <c r="BP124" s="27"/>
      <c r="BQ124" s="27"/>
      <c r="BR124" s="27"/>
      <c r="BS124" s="27"/>
      <c r="BT124" s="27" t="s">
        <v>97</v>
      </c>
      <c r="BU124" s="27"/>
      <c r="BV124" s="27"/>
      <c r="BW124" s="27"/>
      <c r="BX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  <c r="BJ125" s="27">
        <v>11</v>
      </c>
      <c r="BK125" s="27"/>
      <c r="BL125" s="27"/>
      <c r="BM125" s="27"/>
      <c r="BN125" s="27"/>
      <c r="BO125" s="27">
        <v>12</v>
      </c>
      <c r="BP125" s="27"/>
      <c r="BQ125" s="27"/>
      <c r="BR125" s="27"/>
      <c r="BS125" s="27"/>
      <c r="BT125" s="27">
        <v>13</v>
      </c>
      <c r="BU125" s="27"/>
      <c r="BV125" s="27"/>
      <c r="BW125" s="27"/>
      <c r="BX125" s="27"/>
    </row>
    <row r="126" spans="1:79" ht="10.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111</v>
      </c>
      <c r="AG126" s="26"/>
      <c r="AH126" s="26"/>
      <c r="AI126" s="26"/>
      <c r="AJ126" s="26"/>
      <c r="AK126" s="30" t="s">
        <v>112</v>
      </c>
      <c r="AL126" s="30"/>
      <c r="AM126" s="30"/>
      <c r="AN126" s="30"/>
      <c r="AO126" s="30"/>
      <c r="AP126" s="50" t="s">
        <v>188</v>
      </c>
      <c r="AQ126" s="50"/>
      <c r="AR126" s="50"/>
      <c r="AS126" s="50"/>
      <c r="AT126" s="50"/>
      <c r="AU126" s="26" t="s">
        <v>113</v>
      </c>
      <c r="AV126" s="26"/>
      <c r="AW126" s="26"/>
      <c r="AX126" s="26"/>
      <c r="AY126" s="26"/>
      <c r="AZ126" s="30" t="s">
        <v>114</v>
      </c>
      <c r="BA126" s="30"/>
      <c r="BB126" s="30"/>
      <c r="BC126" s="30"/>
      <c r="BD126" s="30"/>
      <c r="BE126" s="50" t="s">
        <v>188</v>
      </c>
      <c r="BF126" s="50"/>
      <c r="BG126" s="50"/>
      <c r="BH126" s="50"/>
      <c r="BI126" s="50"/>
      <c r="BJ126" s="26" t="s">
        <v>105</v>
      </c>
      <c r="BK126" s="26"/>
      <c r="BL126" s="26"/>
      <c r="BM126" s="26"/>
      <c r="BN126" s="26"/>
      <c r="BO126" s="30" t="s">
        <v>106</v>
      </c>
      <c r="BP126" s="30"/>
      <c r="BQ126" s="30"/>
      <c r="BR126" s="30"/>
      <c r="BS126" s="30"/>
      <c r="BT126" s="50" t="s">
        <v>188</v>
      </c>
      <c r="BU126" s="50"/>
      <c r="BV126" s="50"/>
      <c r="BW126" s="50"/>
      <c r="BX126" s="50"/>
      <c r="CA126" t="s">
        <v>37</v>
      </c>
    </row>
    <row r="127" spans="1:79" s="6" customFormat="1" ht="15" customHeight="1">
      <c r="A127" s="86">
        <v>0</v>
      </c>
      <c r="B127" s="87"/>
      <c r="C127" s="87"/>
      <c r="D127" s="111" t="s">
        <v>187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CA127" s="6" t="s">
        <v>38</v>
      </c>
    </row>
    <row r="128" spans="1:79" s="99" customFormat="1" ht="28.5" customHeight="1">
      <c r="A128" s="89">
        <v>0</v>
      </c>
      <c r="B128" s="90"/>
      <c r="C128" s="90"/>
      <c r="D128" s="116" t="s">
        <v>189</v>
      </c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Q128" s="27" t="s">
        <v>190</v>
      </c>
      <c r="R128" s="27"/>
      <c r="S128" s="27"/>
      <c r="T128" s="27"/>
      <c r="U128" s="27"/>
      <c r="V128" s="27" t="s">
        <v>191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9">
        <v>1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1</v>
      </c>
      <c r="AQ128" s="119"/>
      <c r="AR128" s="119"/>
      <c r="AS128" s="119"/>
      <c r="AT128" s="119"/>
      <c r="AU128" s="119">
        <v>1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1</v>
      </c>
      <c r="BF128" s="119"/>
      <c r="BG128" s="119"/>
      <c r="BH128" s="119"/>
      <c r="BI128" s="119"/>
      <c r="BJ128" s="119">
        <v>1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v>1</v>
      </c>
      <c r="BU128" s="119"/>
      <c r="BV128" s="119"/>
      <c r="BW128" s="119"/>
      <c r="BX128" s="119"/>
    </row>
    <row r="129" spans="1:76" s="99" customFormat="1" ht="30" customHeight="1">
      <c r="A129" s="89">
        <v>0</v>
      </c>
      <c r="B129" s="90"/>
      <c r="C129" s="90"/>
      <c r="D129" s="116" t="s">
        <v>192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190</v>
      </c>
      <c r="R129" s="27"/>
      <c r="S129" s="27"/>
      <c r="T129" s="27"/>
      <c r="U129" s="27"/>
      <c r="V129" s="27" t="s">
        <v>193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19">
        <v>1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v>1</v>
      </c>
      <c r="AQ129" s="119"/>
      <c r="AR129" s="119"/>
      <c r="AS129" s="119"/>
      <c r="AT129" s="119"/>
      <c r="AU129" s="119">
        <v>1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v>1</v>
      </c>
      <c r="BF129" s="119"/>
      <c r="BG129" s="119"/>
      <c r="BH129" s="119"/>
      <c r="BI129" s="119"/>
      <c r="BJ129" s="119">
        <v>1</v>
      </c>
      <c r="BK129" s="119"/>
      <c r="BL129" s="119"/>
      <c r="BM129" s="119"/>
      <c r="BN129" s="119"/>
      <c r="BO129" s="119">
        <v>0</v>
      </c>
      <c r="BP129" s="119"/>
      <c r="BQ129" s="119"/>
      <c r="BR129" s="119"/>
      <c r="BS129" s="119"/>
      <c r="BT129" s="119">
        <v>1</v>
      </c>
      <c r="BU129" s="119"/>
      <c r="BV129" s="119"/>
      <c r="BW129" s="119"/>
      <c r="BX129" s="119"/>
    </row>
    <row r="130" spans="1:76" s="99" customFormat="1" ht="30" customHeight="1">
      <c r="A130" s="89">
        <v>0</v>
      </c>
      <c r="B130" s="90"/>
      <c r="C130" s="90"/>
      <c r="D130" s="116" t="s">
        <v>194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190</v>
      </c>
      <c r="R130" s="27"/>
      <c r="S130" s="27"/>
      <c r="T130" s="27"/>
      <c r="U130" s="27"/>
      <c r="V130" s="116" t="s">
        <v>195</v>
      </c>
      <c r="W130" s="117"/>
      <c r="X130" s="117"/>
      <c r="Y130" s="117"/>
      <c r="Z130" s="117"/>
      <c r="AA130" s="117"/>
      <c r="AB130" s="117"/>
      <c r="AC130" s="117"/>
      <c r="AD130" s="117"/>
      <c r="AE130" s="118"/>
      <c r="AF130" s="119">
        <v>24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24</v>
      </c>
      <c r="AQ130" s="119"/>
      <c r="AR130" s="119"/>
      <c r="AS130" s="119"/>
      <c r="AT130" s="119"/>
      <c r="AU130" s="119">
        <v>25.5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25.5</v>
      </c>
      <c r="BF130" s="119"/>
      <c r="BG130" s="119"/>
      <c r="BH130" s="119"/>
      <c r="BI130" s="119"/>
      <c r="BJ130" s="119">
        <v>25.5</v>
      </c>
      <c r="BK130" s="119"/>
      <c r="BL130" s="119"/>
      <c r="BM130" s="119"/>
      <c r="BN130" s="119"/>
      <c r="BO130" s="119">
        <v>0</v>
      </c>
      <c r="BP130" s="119"/>
      <c r="BQ130" s="119"/>
      <c r="BR130" s="119"/>
      <c r="BS130" s="119"/>
      <c r="BT130" s="119">
        <v>25.5</v>
      </c>
      <c r="BU130" s="119"/>
      <c r="BV130" s="119"/>
      <c r="BW130" s="119"/>
      <c r="BX130" s="119"/>
    </row>
    <row r="131" spans="1:76" s="99" customFormat="1" ht="45" customHeight="1">
      <c r="A131" s="89">
        <v>0</v>
      </c>
      <c r="B131" s="90"/>
      <c r="C131" s="90"/>
      <c r="D131" s="116" t="s">
        <v>196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197</v>
      </c>
      <c r="R131" s="27"/>
      <c r="S131" s="27"/>
      <c r="T131" s="27"/>
      <c r="U131" s="27"/>
      <c r="V131" s="116"/>
      <c r="W131" s="117"/>
      <c r="X131" s="117"/>
      <c r="Y131" s="117"/>
      <c r="Z131" s="117"/>
      <c r="AA131" s="117"/>
      <c r="AB131" s="117"/>
      <c r="AC131" s="117"/>
      <c r="AD131" s="117"/>
      <c r="AE131" s="118"/>
      <c r="AF131" s="119">
        <v>58.125999999999998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v>58.125999999999998</v>
      </c>
      <c r="AQ131" s="119"/>
      <c r="AR131" s="119"/>
      <c r="AS131" s="119"/>
      <c r="AT131" s="119"/>
      <c r="AU131" s="119">
        <v>98.406999999999996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v>98.406999999999996</v>
      </c>
      <c r="BF131" s="119"/>
      <c r="BG131" s="119"/>
      <c r="BH131" s="119"/>
      <c r="BI131" s="119"/>
      <c r="BJ131" s="119">
        <v>98.406999999999996</v>
      </c>
      <c r="BK131" s="119"/>
      <c r="BL131" s="119"/>
      <c r="BM131" s="119"/>
      <c r="BN131" s="119"/>
      <c r="BO131" s="119">
        <v>0</v>
      </c>
      <c r="BP131" s="119"/>
      <c r="BQ131" s="119"/>
      <c r="BR131" s="119"/>
      <c r="BS131" s="119"/>
      <c r="BT131" s="119">
        <v>98.406999999999996</v>
      </c>
      <c r="BU131" s="119"/>
      <c r="BV131" s="119"/>
      <c r="BW131" s="119"/>
      <c r="BX131" s="119"/>
    </row>
    <row r="132" spans="1:76" s="99" customFormat="1" ht="15" customHeight="1">
      <c r="A132" s="89">
        <v>0</v>
      </c>
      <c r="B132" s="90"/>
      <c r="C132" s="90"/>
      <c r="D132" s="116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197</v>
      </c>
      <c r="R132" s="27"/>
      <c r="S132" s="27"/>
      <c r="T132" s="27"/>
      <c r="U132" s="27"/>
      <c r="V132" s="116" t="s">
        <v>199</v>
      </c>
      <c r="W132" s="117"/>
      <c r="X132" s="117"/>
      <c r="Y132" s="117"/>
      <c r="Z132" s="117"/>
      <c r="AA132" s="117"/>
      <c r="AB132" s="117"/>
      <c r="AC132" s="117"/>
      <c r="AD132" s="117"/>
      <c r="AE132" s="118"/>
      <c r="AF132" s="119">
        <v>3.8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3.8</v>
      </c>
      <c r="AQ132" s="119"/>
      <c r="AR132" s="119"/>
      <c r="AS132" s="119"/>
      <c r="AT132" s="119"/>
      <c r="AU132" s="119">
        <v>4.4829999999999997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4.4829999999999997</v>
      </c>
      <c r="BF132" s="119"/>
      <c r="BG132" s="119"/>
      <c r="BH132" s="119"/>
      <c r="BI132" s="119"/>
      <c r="BJ132" s="119">
        <v>4.6280000000000001</v>
      </c>
      <c r="BK132" s="119"/>
      <c r="BL132" s="119"/>
      <c r="BM132" s="119"/>
      <c r="BN132" s="119"/>
      <c r="BO132" s="119">
        <v>0</v>
      </c>
      <c r="BP132" s="119"/>
      <c r="BQ132" s="119"/>
      <c r="BR132" s="119"/>
      <c r="BS132" s="119"/>
      <c r="BT132" s="119">
        <v>4.6280000000000001</v>
      </c>
      <c r="BU132" s="119"/>
      <c r="BV132" s="119"/>
      <c r="BW132" s="119"/>
      <c r="BX132" s="119"/>
    </row>
    <row r="133" spans="1:76" s="99" customFormat="1" ht="15" customHeight="1">
      <c r="A133" s="89">
        <v>0</v>
      </c>
      <c r="B133" s="90"/>
      <c r="C133" s="90"/>
      <c r="D133" s="116" t="s">
        <v>200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197</v>
      </c>
      <c r="R133" s="27"/>
      <c r="S133" s="27"/>
      <c r="T133" s="27"/>
      <c r="U133" s="27"/>
      <c r="V133" s="116" t="s">
        <v>199</v>
      </c>
      <c r="W133" s="117"/>
      <c r="X133" s="117"/>
      <c r="Y133" s="117"/>
      <c r="Z133" s="117"/>
      <c r="AA133" s="117"/>
      <c r="AB133" s="117"/>
      <c r="AC133" s="117"/>
      <c r="AD133" s="117"/>
      <c r="AE133" s="118"/>
      <c r="AF133" s="119">
        <v>11.69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11.69</v>
      </c>
      <c r="AQ133" s="119"/>
      <c r="AR133" s="119"/>
      <c r="AS133" s="119"/>
      <c r="AT133" s="119"/>
      <c r="AU133" s="119">
        <v>42.738999999999997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42.738999999999997</v>
      </c>
      <c r="BF133" s="119"/>
      <c r="BG133" s="119"/>
      <c r="BH133" s="119"/>
      <c r="BI133" s="119"/>
      <c r="BJ133" s="119">
        <v>64.599999999999994</v>
      </c>
      <c r="BK133" s="119"/>
      <c r="BL133" s="119"/>
      <c r="BM133" s="119"/>
      <c r="BN133" s="119"/>
      <c r="BO133" s="119">
        <v>0</v>
      </c>
      <c r="BP133" s="119"/>
      <c r="BQ133" s="119"/>
      <c r="BR133" s="119"/>
      <c r="BS133" s="119"/>
      <c r="BT133" s="119">
        <v>64.599999999999994</v>
      </c>
      <c r="BU133" s="119"/>
      <c r="BV133" s="119"/>
      <c r="BW133" s="119"/>
      <c r="BX133" s="119"/>
    </row>
    <row r="134" spans="1:76" s="99" customFormat="1" ht="15" customHeight="1">
      <c r="A134" s="89">
        <v>0</v>
      </c>
      <c r="B134" s="90"/>
      <c r="C134" s="90"/>
      <c r="D134" s="116" t="s">
        <v>201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197</v>
      </c>
      <c r="R134" s="27"/>
      <c r="S134" s="27"/>
      <c r="T134" s="27"/>
      <c r="U134" s="27"/>
      <c r="V134" s="116" t="s">
        <v>199</v>
      </c>
      <c r="W134" s="117"/>
      <c r="X134" s="117"/>
      <c r="Y134" s="117"/>
      <c r="Z134" s="117"/>
      <c r="AA134" s="117"/>
      <c r="AB134" s="117"/>
      <c r="AC134" s="117"/>
      <c r="AD134" s="117"/>
      <c r="AE134" s="118"/>
      <c r="AF134" s="119">
        <v>30.79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30.79</v>
      </c>
      <c r="AQ134" s="119"/>
      <c r="AR134" s="119"/>
      <c r="AS134" s="119"/>
      <c r="AT134" s="119"/>
      <c r="AU134" s="119">
        <v>54.19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54.19</v>
      </c>
      <c r="BF134" s="119"/>
      <c r="BG134" s="119"/>
      <c r="BH134" s="119"/>
      <c r="BI134" s="119"/>
      <c r="BJ134" s="119">
        <v>39.566000000000003</v>
      </c>
      <c r="BK134" s="119"/>
      <c r="BL134" s="119"/>
      <c r="BM134" s="119"/>
      <c r="BN134" s="119"/>
      <c r="BO134" s="119">
        <v>0</v>
      </c>
      <c r="BP134" s="119"/>
      <c r="BQ134" s="119"/>
      <c r="BR134" s="119"/>
      <c r="BS134" s="119"/>
      <c r="BT134" s="119">
        <v>39.566000000000003</v>
      </c>
      <c r="BU134" s="119"/>
      <c r="BV134" s="119"/>
      <c r="BW134" s="119"/>
      <c r="BX134" s="119"/>
    </row>
    <row r="135" spans="1:76" s="6" customFormat="1" ht="15" customHeight="1">
      <c r="A135" s="86">
        <v>0</v>
      </c>
      <c r="B135" s="87"/>
      <c r="C135" s="87"/>
      <c r="D135" s="113" t="s">
        <v>202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14"/>
      <c r="X135" s="114"/>
      <c r="Y135" s="114"/>
      <c r="Z135" s="114"/>
      <c r="AA135" s="114"/>
      <c r="AB135" s="114"/>
      <c r="AC135" s="114"/>
      <c r="AD135" s="114"/>
      <c r="AE135" s="115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</row>
    <row r="136" spans="1:76" s="99" customFormat="1" ht="28.5" customHeight="1">
      <c r="A136" s="89">
        <v>0</v>
      </c>
      <c r="B136" s="90"/>
      <c r="C136" s="90"/>
      <c r="D136" s="116" t="s">
        <v>203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190</v>
      </c>
      <c r="R136" s="27"/>
      <c r="S136" s="27"/>
      <c r="T136" s="27"/>
      <c r="U136" s="27"/>
      <c r="V136" s="116" t="s">
        <v>199</v>
      </c>
      <c r="W136" s="117"/>
      <c r="X136" s="117"/>
      <c r="Y136" s="117"/>
      <c r="Z136" s="117"/>
      <c r="AA136" s="117"/>
      <c r="AB136" s="117"/>
      <c r="AC136" s="117"/>
      <c r="AD136" s="117"/>
      <c r="AE136" s="118"/>
      <c r="AF136" s="119">
        <v>30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30</v>
      </c>
      <c r="AQ136" s="119"/>
      <c r="AR136" s="119"/>
      <c r="AS136" s="119"/>
      <c r="AT136" s="119"/>
      <c r="AU136" s="119">
        <v>30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30</v>
      </c>
      <c r="BF136" s="119"/>
      <c r="BG136" s="119"/>
      <c r="BH136" s="119"/>
      <c r="BI136" s="119"/>
      <c r="BJ136" s="119">
        <v>30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v>30</v>
      </c>
      <c r="BU136" s="119"/>
      <c r="BV136" s="119"/>
      <c r="BW136" s="119"/>
      <c r="BX136" s="119"/>
    </row>
    <row r="137" spans="1:76" s="99" customFormat="1" ht="45" customHeight="1">
      <c r="A137" s="89">
        <v>0</v>
      </c>
      <c r="B137" s="90"/>
      <c r="C137" s="90"/>
      <c r="D137" s="116" t="s">
        <v>204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190</v>
      </c>
      <c r="R137" s="27"/>
      <c r="S137" s="27"/>
      <c r="T137" s="27"/>
      <c r="U137" s="27"/>
      <c r="V137" s="116" t="s">
        <v>199</v>
      </c>
      <c r="W137" s="117"/>
      <c r="X137" s="117"/>
      <c r="Y137" s="117"/>
      <c r="Z137" s="117"/>
      <c r="AA137" s="117"/>
      <c r="AB137" s="117"/>
      <c r="AC137" s="117"/>
      <c r="AD137" s="117"/>
      <c r="AE137" s="118"/>
      <c r="AF137" s="119">
        <v>30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30</v>
      </c>
      <c r="AQ137" s="119"/>
      <c r="AR137" s="119"/>
      <c r="AS137" s="119"/>
      <c r="AT137" s="119"/>
      <c r="AU137" s="119">
        <v>30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30</v>
      </c>
      <c r="BF137" s="119"/>
      <c r="BG137" s="119"/>
      <c r="BH137" s="119"/>
      <c r="BI137" s="119"/>
      <c r="BJ137" s="119">
        <v>30</v>
      </c>
      <c r="BK137" s="119"/>
      <c r="BL137" s="119"/>
      <c r="BM137" s="119"/>
      <c r="BN137" s="119"/>
      <c r="BO137" s="119">
        <v>0</v>
      </c>
      <c r="BP137" s="119"/>
      <c r="BQ137" s="119"/>
      <c r="BR137" s="119"/>
      <c r="BS137" s="119"/>
      <c r="BT137" s="119">
        <v>30</v>
      </c>
      <c r="BU137" s="119"/>
      <c r="BV137" s="119"/>
      <c r="BW137" s="119"/>
      <c r="BX137" s="119"/>
    </row>
    <row r="138" spans="1:76" s="99" customFormat="1" ht="30" customHeight="1">
      <c r="A138" s="89">
        <v>0</v>
      </c>
      <c r="B138" s="90"/>
      <c r="C138" s="90"/>
      <c r="D138" s="116" t="s">
        <v>205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206</v>
      </c>
      <c r="R138" s="27"/>
      <c r="S138" s="27"/>
      <c r="T138" s="27"/>
      <c r="U138" s="27"/>
      <c r="V138" s="116"/>
      <c r="W138" s="117"/>
      <c r="X138" s="117"/>
      <c r="Y138" s="117"/>
      <c r="Z138" s="117"/>
      <c r="AA138" s="117"/>
      <c r="AB138" s="117"/>
      <c r="AC138" s="117"/>
      <c r="AD138" s="117"/>
      <c r="AE138" s="118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  <c r="BJ138" s="119">
        <v>0</v>
      </c>
      <c r="BK138" s="119"/>
      <c r="BL138" s="119"/>
      <c r="BM138" s="119"/>
      <c r="BN138" s="119"/>
      <c r="BO138" s="119">
        <v>0</v>
      </c>
      <c r="BP138" s="119"/>
      <c r="BQ138" s="119"/>
      <c r="BR138" s="119"/>
      <c r="BS138" s="119"/>
      <c r="BT138" s="119">
        <v>0</v>
      </c>
      <c r="BU138" s="119"/>
      <c r="BV138" s="119"/>
      <c r="BW138" s="119"/>
      <c r="BX138" s="119"/>
    </row>
    <row r="139" spans="1:76" s="99" customFormat="1" ht="15" customHeight="1">
      <c r="A139" s="89">
        <v>0</v>
      </c>
      <c r="B139" s="90"/>
      <c r="C139" s="90"/>
      <c r="D139" s="116" t="s">
        <v>207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208</v>
      </c>
      <c r="R139" s="27"/>
      <c r="S139" s="27"/>
      <c r="T139" s="27"/>
      <c r="U139" s="27"/>
      <c r="V139" s="116" t="s">
        <v>193</v>
      </c>
      <c r="W139" s="117"/>
      <c r="X139" s="117"/>
      <c r="Y139" s="117"/>
      <c r="Z139" s="117"/>
      <c r="AA139" s="117"/>
      <c r="AB139" s="117"/>
      <c r="AC139" s="117"/>
      <c r="AD139" s="117"/>
      <c r="AE139" s="118"/>
      <c r="AF139" s="119">
        <v>7.8E-2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7.8E-2</v>
      </c>
      <c r="AQ139" s="119"/>
      <c r="AR139" s="119"/>
      <c r="AS139" s="119"/>
      <c r="AT139" s="119"/>
      <c r="AU139" s="119">
        <v>9.0999999999999998E-2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9.0999999999999998E-2</v>
      </c>
      <c r="BF139" s="119"/>
      <c r="BG139" s="119"/>
      <c r="BH139" s="119"/>
      <c r="BI139" s="119"/>
      <c r="BJ139" s="119">
        <v>7.8E-2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v>7.8E-2</v>
      </c>
      <c r="BU139" s="119"/>
      <c r="BV139" s="119"/>
      <c r="BW139" s="119"/>
      <c r="BX139" s="119"/>
    </row>
    <row r="140" spans="1:76" s="99" customFormat="1" ht="15" customHeight="1">
      <c r="A140" s="89">
        <v>0</v>
      </c>
      <c r="B140" s="90"/>
      <c r="C140" s="90"/>
      <c r="D140" s="116" t="s">
        <v>209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210</v>
      </c>
      <c r="R140" s="27"/>
      <c r="S140" s="27"/>
      <c r="T140" s="27"/>
      <c r="U140" s="27"/>
      <c r="V140" s="116" t="s">
        <v>193</v>
      </c>
      <c r="W140" s="117"/>
      <c r="X140" s="117"/>
      <c r="Y140" s="117"/>
      <c r="Z140" s="117"/>
      <c r="AA140" s="117"/>
      <c r="AB140" s="117"/>
      <c r="AC140" s="117"/>
      <c r="AD140" s="117"/>
      <c r="AE140" s="118"/>
      <c r="AF140" s="119">
        <v>17.5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17.5</v>
      </c>
      <c r="AQ140" s="119"/>
      <c r="AR140" s="119"/>
      <c r="AS140" s="119"/>
      <c r="AT140" s="119"/>
      <c r="AU140" s="119">
        <v>7.9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7.9</v>
      </c>
      <c r="BF140" s="119"/>
      <c r="BG140" s="119"/>
      <c r="BH140" s="119"/>
      <c r="BI140" s="119"/>
      <c r="BJ140" s="119">
        <v>10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v>10</v>
      </c>
      <c r="BU140" s="119"/>
      <c r="BV140" s="119"/>
      <c r="BW140" s="119"/>
      <c r="BX140" s="119"/>
    </row>
    <row r="141" spans="1:76" s="99" customFormat="1" ht="15" customHeight="1">
      <c r="A141" s="89">
        <v>0</v>
      </c>
      <c r="B141" s="90"/>
      <c r="C141" s="90"/>
      <c r="D141" s="116" t="s">
        <v>211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208</v>
      </c>
      <c r="R141" s="27"/>
      <c r="S141" s="27"/>
      <c r="T141" s="27"/>
      <c r="U141" s="27"/>
      <c r="V141" s="116" t="s">
        <v>193</v>
      </c>
      <c r="W141" s="117"/>
      <c r="X141" s="117"/>
      <c r="Y141" s="117"/>
      <c r="Z141" s="117"/>
      <c r="AA141" s="117"/>
      <c r="AB141" s="117"/>
      <c r="AC141" s="117"/>
      <c r="AD141" s="117"/>
      <c r="AE141" s="118"/>
      <c r="AF141" s="119">
        <v>2.5299999999999998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2.5299999999999998</v>
      </c>
      <c r="AQ141" s="119"/>
      <c r="AR141" s="119"/>
      <c r="AS141" s="119"/>
      <c r="AT141" s="119"/>
      <c r="AU141" s="119">
        <v>2.089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2.089</v>
      </c>
      <c r="BF141" s="119"/>
      <c r="BG141" s="119"/>
      <c r="BH141" s="119"/>
      <c r="BI141" s="119"/>
      <c r="BJ141" s="119">
        <v>2.089</v>
      </c>
      <c r="BK141" s="119"/>
      <c r="BL141" s="119"/>
      <c r="BM141" s="119"/>
      <c r="BN141" s="119"/>
      <c r="BO141" s="119">
        <v>0</v>
      </c>
      <c r="BP141" s="119"/>
      <c r="BQ141" s="119"/>
      <c r="BR141" s="119"/>
      <c r="BS141" s="119"/>
      <c r="BT141" s="119">
        <v>2.089</v>
      </c>
      <c r="BU141" s="119"/>
      <c r="BV141" s="119"/>
      <c r="BW141" s="119"/>
      <c r="BX141" s="119"/>
    </row>
    <row r="142" spans="1:76" s="99" customFormat="1" ht="30" customHeight="1">
      <c r="A142" s="89">
        <v>0</v>
      </c>
      <c r="B142" s="90"/>
      <c r="C142" s="90"/>
      <c r="D142" s="116" t="s">
        <v>212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190</v>
      </c>
      <c r="R142" s="27"/>
      <c r="S142" s="27"/>
      <c r="T142" s="27"/>
      <c r="U142" s="27"/>
      <c r="V142" s="116" t="s">
        <v>191</v>
      </c>
      <c r="W142" s="117"/>
      <c r="X142" s="117"/>
      <c r="Y142" s="117"/>
      <c r="Z142" s="117"/>
      <c r="AA142" s="117"/>
      <c r="AB142" s="117"/>
      <c r="AC142" s="117"/>
      <c r="AD142" s="117"/>
      <c r="AE142" s="118"/>
      <c r="AF142" s="119">
        <v>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0</v>
      </c>
      <c r="AQ142" s="119"/>
      <c r="AR142" s="119"/>
      <c r="AS142" s="119"/>
      <c r="AT142" s="119"/>
      <c r="AU142" s="119">
        <v>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0</v>
      </c>
      <c r="BF142" s="119"/>
      <c r="BG142" s="119"/>
      <c r="BH142" s="119"/>
      <c r="BI142" s="119"/>
      <c r="BJ142" s="119">
        <v>0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v>0</v>
      </c>
      <c r="BU142" s="119"/>
      <c r="BV142" s="119"/>
      <c r="BW142" s="119"/>
      <c r="BX142" s="119"/>
    </row>
    <row r="143" spans="1:76" s="6" customFormat="1" ht="15" customHeight="1">
      <c r="A143" s="86">
        <v>0</v>
      </c>
      <c r="B143" s="87"/>
      <c r="C143" s="87"/>
      <c r="D143" s="113" t="s">
        <v>213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3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</row>
    <row r="144" spans="1:76" s="99" customFormat="1" ht="28.5" customHeight="1">
      <c r="A144" s="89">
        <v>0</v>
      </c>
      <c r="B144" s="90"/>
      <c r="C144" s="90"/>
      <c r="D144" s="116" t="s">
        <v>214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190</v>
      </c>
      <c r="R144" s="27"/>
      <c r="S144" s="27"/>
      <c r="T144" s="27"/>
      <c r="U144" s="27"/>
      <c r="V144" s="116" t="s">
        <v>199</v>
      </c>
      <c r="W144" s="117"/>
      <c r="X144" s="117"/>
      <c r="Y144" s="117"/>
      <c r="Z144" s="117"/>
      <c r="AA144" s="117"/>
      <c r="AB144" s="117"/>
      <c r="AC144" s="117"/>
      <c r="AD144" s="117"/>
      <c r="AE144" s="118"/>
      <c r="AF144" s="119">
        <v>2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2</v>
      </c>
      <c r="AQ144" s="119"/>
      <c r="AR144" s="119"/>
      <c r="AS144" s="119"/>
      <c r="AT144" s="119"/>
      <c r="AU144" s="119">
        <v>2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2</v>
      </c>
      <c r="BF144" s="119"/>
      <c r="BG144" s="119"/>
      <c r="BH144" s="119"/>
      <c r="BI144" s="119"/>
      <c r="BJ144" s="119">
        <v>2</v>
      </c>
      <c r="BK144" s="119"/>
      <c r="BL144" s="119"/>
      <c r="BM144" s="119"/>
      <c r="BN144" s="119"/>
      <c r="BO144" s="119">
        <v>0</v>
      </c>
      <c r="BP144" s="119"/>
      <c r="BQ144" s="119"/>
      <c r="BR144" s="119"/>
      <c r="BS144" s="119"/>
      <c r="BT144" s="119">
        <v>2</v>
      </c>
      <c r="BU144" s="119"/>
      <c r="BV144" s="119"/>
      <c r="BW144" s="119"/>
      <c r="BX144" s="119"/>
    </row>
    <row r="145" spans="1:79" s="99" customFormat="1" ht="30" customHeight="1">
      <c r="A145" s="89">
        <v>0</v>
      </c>
      <c r="B145" s="90"/>
      <c r="C145" s="90"/>
      <c r="D145" s="116" t="s">
        <v>215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206</v>
      </c>
      <c r="R145" s="27"/>
      <c r="S145" s="27"/>
      <c r="T145" s="27"/>
      <c r="U145" s="27"/>
      <c r="V145" s="116"/>
      <c r="W145" s="117"/>
      <c r="X145" s="117"/>
      <c r="Y145" s="117"/>
      <c r="Z145" s="117"/>
      <c r="AA145" s="117"/>
      <c r="AB145" s="117"/>
      <c r="AC145" s="117"/>
      <c r="AD145" s="117"/>
      <c r="AE145" s="118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0</v>
      </c>
      <c r="BF145" s="119"/>
      <c r="BG145" s="119"/>
      <c r="BH145" s="119"/>
      <c r="BI145" s="119"/>
      <c r="BJ145" s="119">
        <v>0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v>0</v>
      </c>
      <c r="BU145" s="119"/>
      <c r="BV145" s="119"/>
      <c r="BW145" s="119"/>
      <c r="BX145" s="119"/>
    </row>
    <row r="146" spans="1:79" s="99" customFormat="1" ht="15" customHeight="1">
      <c r="A146" s="89">
        <v>0</v>
      </c>
      <c r="B146" s="90"/>
      <c r="C146" s="90"/>
      <c r="D146" s="116" t="s">
        <v>207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208</v>
      </c>
      <c r="R146" s="27"/>
      <c r="S146" s="27"/>
      <c r="T146" s="27"/>
      <c r="U146" s="27"/>
      <c r="V146" s="116" t="s">
        <v>199</v>
      </c>
      <c r="W146" s="117"/>
      <c r="X146" s="117"/>
      <c r="Y146" s="117"/>
      <c r="Z146" s="117"/>
      <c r="AA146" s="117"/>
      <c r="AB146" s="117"/>
      <c r="AC146" s="117"/>
      <c r="AD146" s="117"/>
      <c r="AE146" s="118"/>
      <c r="AF146" s="119">
        <v>4.8000000000000001E-4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v>4.8000000000000001E-4</v>
      </c>
      <c r="AQ146" s="119"/>
      <c r="AR146" s="119"/>
      <c r="AS146" s="119"/>
      <c r="AT146" s="119"/>
      <c r="AU146" s="119">
        <v>5.6999999999999998E-4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v>5.6999999999999998E-4</v>
      </c>
      <c r="BF146" s="119"/>
      <c r="BG146" s="119"/>
      <c r="BH146" s="119"/>
      <c r="BI146" s="119"/>
      <c r="BJ146" s="119">
        <v>5.6999999999999998E-4</v>
      </c>
      <c r="BK146" s="119"/>
      <c r="BL146" s="119"/>
      <c r="BM146" s="119"/>
      <c r="BN146" s="119"/>
      <c r="BO146" s="119">
        <v>0</v>
      </c>
      <c r="BP146" s="119"/>
      <c r="BQ146" s="119"/>
      <c r="BR146" s="119"/>
      <c r="BS146" s="119"/>
      <c r="BT146" s="119">
        <v>5.6999999999999998E-4</v>
      </c>
      <c r="BU146" s="119"/>
      <c r="BV146" s="119"/>
      <c r="BW146" s="119"/>
      <c r="BX146" s="119"/>
    </row>
    <row r="147" spans="1:79" s="99" customFormat="1" ht="15" customHeight="1">
      <c r="A147" s="89">
        <v>0</v>
      </c>
      <c r="B147" s="90"/>
      <c r="C147" s="90"/>
      <c r="D147" s="116" t="s">
        <v>216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206</v>
      </c>
      <c r="R147" s="27"/>
      <c r="S147" s="27"/>
      <c r="T147" s="27"/>
      <c r="U147" s="27"/>
      <c r="V147" s="116" t="s">
        <v>199</v>
      </c>
      <c r="W147" s="117"/>
      <c r="X147" s="117"/>
      <c r="Y147" s="117"/>
      <c r="Z147" s="117"/>
      <c r="AA147" s="117"/>
      <c r="AB147" s="117"/>
      <c r="AC147" s="117"/>
      <c r="AD147" s="117"/>
      <c r="AE147" s="118"/>
      <c r="AF147" s="119">
        <v>3.9480000000000001E-2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v>3.9480000000000001E-2</v>
      </c>
      <c r="AQ147" s="119"/>
      <c r="AR147" s="119"/>
      <c r="AS147" s="119"/>
      <c r="AT147" s="119"/>
      <c r="AU147" s="119">
        <v>4.3060000000000001E-2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v>4.3060000000000001E-2</v>
      </c>
      <c r="BF147" s="119"/>
      <c r="BG147" s="119"/>
      <c r="BH147" s="119"/>
      <c r="BI147" s="119"/>
      <c r="BJ147" s="119">
        <v>4.3060000000000001E-2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v>4.3060000000000001E-2</v>
      </c>
      <c r="BU147" s="119"/>
      <c r="BV147" s="119"/>
      <c r="BW147" s="119"/>
      <c r="BX147" s="119"/>
    </row>
    <row r="148" spans="1:79" s="99" customFormat="1" ht="15" customHeight="1">
      <c r="A148" s="89">
        <v>0</v>
      </c>
      <c r="B148" s="90"/>
      <c r="C148" s="90"/>
      <c r="D148" s="116" t="s">
        <v>211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217</v>
      </c>
      <c r="R148" s="27"/>
      <c r="S148" s="27"/>
      <c r="T148" s="27"/>
      <c r="U148" s="27"/>
      <c r="V148" s="116" t="s">
        <v>199</v>
      </c>
      <c r="W148" s="117"/>
      <c r="X148" s="117"/>
      <c r="Y148" s="117"/>
      <c r="Z148" s="117"/>
      <c r="AA148" s="117"/>
      <c r="AB148" s="117"/>
      <c r="AC148" s="117"/>
      <c r="AD148" s="117"/>
      <c r="AE148" s="118"/>
      <c r="AF148" s="119">
        <v>1.6480000000000002E-2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v>1.6480000000000002E-2</v>
      </c>
      <c r="AQ148" s="119"/>
      <c r="AR148" s="119"/>
      <c r="AS148" s="119"/>
      <c r="AT148" s="119"/>
      <c r="AU148" s="119">
        <v>1.5559999999999999E-2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v>1.5559999999999999E-2</v>
      </c>
      <c r="BF148" s="119"/>
      <c r="BG148" s="119"/>
      <c r="BH148" s="119"/>
      <c r="BI148" s="119"/>
      <c r="BJ148" s="119">
        <v>1.5559999999999999E-2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v>1.5559999999999999E-2</v>
      </c>
      <c r="BU148" s="119"/>
      <c r="BV148" s="119"/>
      <c r="BW148" s="119"/>
      <c r="BX148" s="119"/>
    </row>
    <row r="149" spans="1:79" s="6" customFormat="1" ht="15" customHeight="1">
      <c r="A149" s="86">
        <v>0</v>
      </c>
      <c r="B149" s="87"/>
      <c r="C149" s="87"/>
      <c r="D149" s="113" t="s">
        <v>218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14"/>
      <c r="X149" s="114"/>
      <c r="Y149" s="114"/>
      <c r="Z149" s="114"/>
      <c r="AA149" s="114"/>
      <c r="AB149" s="114"/>
      <c r="AC149" s="114"/>
      <c r="AD149" s="114"/>
      <c r="AE149" s="115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</row>
    <row r="150" spans="1:79" s="99" customFormat="1" ht="42.75" customHeight="1">
      <c r="A150" s="89">
        <v>0</v>
      </c>
      <c r="B150" s="90"/>
      <c r="C150" s="90"/>
      <c r="D150" s="116" t="s">
        <v>219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220</v>
      </c>
      <c r="R150" s="27"/>
      <c r="S150" s="27"/>
      <c r="T150" s="27"/>
      <c r="U150" s="27"/>
      <c r="V150" s="116"/>
      <c r="W150" s="117"/>
      <c r="X150" s="117"/>
      <c r="Y150" s="117"/>
      <c r="Z150" s="117"/>
      <c r="AA150" s="117"/>
      <c r="AB150" s="117"/>
      <c r="AC150" s="117"/>
      <c r="AD150" s="117"/>
      <c r="AE150" s="118"/>
      <c r="AF150" s="119">
        <v>0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v>0</v>
      </c>
      <c r="AQ150" s="119"/>
      <c r="AR150" s="119"/>
      <c r="AS150" s="119"/>
      <c r="AT150" s="119"/>
      <c r="AU150" s="119">
        <v>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v>0</v>
      </c>
      <c r="BF150" s="119"/>
      <c r="BG150" s="119"/>
      <c r="BH150" s="119"/>
      <c r="BI150" s="119"/>
      <c r="BJ150" s="119">
        <v>0</v>
      </c>
      <c r="BK150" s="119"/>
      <c r="BL150" s="119"/>
      <c r="BM150" s="119"/>
      <c r="BN150" s="119"/>
      <c r="BO150" s="119">
        <v>0</v>
      </c>
      <c r="BP150" s="119"/>
      <c r="BQ150" s="119"/>
      <c r="BR150" s="119"/>
      <c r="BS150" s="119"/>
      <c r="BT150" s="119">
        <v>0</v>
      </c>
      <c r="BU150" s="119"/>
      <c r="BV150" s="119"/>
      <c r="BW150" s="119"/>
      <c r="BX150" s="119"/>
    </row>
    <row r="151" spans="1:79" s="99" customFormat="1" ht="15" customHeight="1">
      <c r="A151" s="89">
        <v>0</v>
      </c>
      <c r="B151" s="90"/>
      <c r="C151" s="90"/>
      <c r="D151" s="116" t="s">
        <v>198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220</v>
      </c>
      <c r="R151" s="27"/>
      <c r="S151" s="27"/>
      <c r="T151" s="27"/>
      <c r="U151" s="27"/>
      <c r="V151" s="116" t="s">
        <v>199</v>
      </c>
      <c r="W151" s="117"/>
      <c r="X151" s="117"/>
      <c r="Y151" s="117"/>
      <c r="Z151" s="117"/>
      <c r="AA151" s="117"/>
      <c r="AB151" s="117"/>
      <c r="AC151" s="117"/>
      <c r="AD151" s="117"/>
      <c r="AE151" s="118"/>
      <c r="AF151" s="119">
        <v>0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v>0</v>
      </c>
      <c r="AQ151" s="119"/>
      <c r="AR151" s="119"/>
      <c r="AS151" s="119"/>
      <c r="AT151" s="119"/>
      <c r="AU151" s="119">
        <v>0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v>0</v>
      </c>
      <c r="BF151" s="119"/>
      <c r="BG151" s="119"/>
      <c r="BH151" s="119"/>
      <c r="BI151" s="119"/>
      <c r="BJ151" s="119">
        <v>0</v>
      </c>
      <c r="BK151" s="119"/>
      <c r="BL151" s="119"/>
      <c r="BM151" s="119"/>
      <c r="BN151" s="119"/>
      <c r="BO151" s="119">
        <v>0</v>
      </c>
      <c r="BP151" s="119"/>
      <c r="BQ151" s="119"/>
      <c r="BR151" s="119"/>
      <c r="BS151" s="119"/>
      <c r="BT151" s="119">
        <v>0</v>
      </c>
      <c r="BU151" s="119"/>
      <c r="BV151" s="119"/>
      <c r="BW151" s="119"/>
      <c r="BX151" s="119"/>
    </row>
    <row r="152" spans="1:79" s="99" customFormat="1" ht="15" customHeight="1">
      <c r="A152" s="89">
        <v>0</v>
      </c>
      <c r="B152" s="90"/>
      <c r="C152" s="90"/>
      <c r="D152" s="116" t="s">
        <v>221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220</v>
      </c>
      <c r="R152" s="27"/>
      <c r="S152" s="27"/>
      <c r="T152" s="27"/>
      <c r="U152" s="27"/>
      <c r="V152" s="116" t="s">
        <v>199</v>
      </c>
      <c r="W152" s="117"/>
      <c r="X152" s="117"/>
      <c r="Y152" s="117"/>
      <c r="Z152" s="117"/>
      <c r="AA152" s="117"/>
      <c r="AB152" s="117"/>
      <c r="AC152" s="117"/>
      <c r="AD152" s="117"/>
      <c r="AE152" s="118"/>
      <c r="AF152" s="119">
        <v>0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v>0</v>
      </c>
      <c r="AQ152" s="119"/>
      <c r="AR152" s="119"/>
      <c r="AS152" s="119"/>
      <c r="AT152" s="119"/>
      <c r="AU152" s="119">
        <v>0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v>0</v>
      </c>
      <c r="BF152" s="119"/>
      <c r="BG152" s="119"/>
      <c r="BH152" s="119"/>
      <c r="BI152" s="119"/>
      <c r="BJ152" s="119">
        <v>0</v>
      </c>
      <c r="BK152" s="119"/>
      <c r="BL152" s="119"/>
      <c r="BM152" s="119"/>
      <c r="BN152" s="119"/>
      <c r="BO152" s="119">
        <v>0</v>
      </c>
      <c r="BP152" s="119"/>
      <c r="BQ152" s="119"/>
      <c r="BR152" s="119"/>
      <c r="BS152" s="119"/>
      <c r="BT152" s="119">
        <v>0</v>
      </c>
      <c r="BU152" s="119"/>
      <c r="BV152" s="119"/>
      <c r="BW152" s="119"/>
      <c r="BX152" s="119"/>
    </row>
    <row r="153" spans="1:79" s="99" customFormat="1" ht="15" customHeight="1">
      <c r="A153" s="89">
        <v>0</v>
      </c>
      <c r="B153" s="90"/>
      <c r="C153" s="90"/>
      <c r="D153" s="116" t="s">
        <v>201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220</v>
      </c>
      <c r="R153" s="27"/>
      <c r="S153" s="27"/>
      <c r="T153" s="27"/>
      <c r="U153" s="27"/>
      <c r="V153" s="116" t="s">
        <v>199</v>
      </c>
      <c r="W153" s="117"/>
      <c r="X153" s="117"/>
      <c r="Y153" s="117"/>
      <c r="Z153" s="117"/>
      <c r="AA153" s="117"/>
      <c r="AB153" s="117"/>
      <c r="AC153" s="117"/>
      <c r="AD153" s="117"/>
      <c r="AE153" s="118"/>
      <c r="AF153" s="119">
        <v>0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v>0</v>
      </c>
      <c r="AQ153" s="119"/>
      <c r="AR153" s="119"/>
      <c r="AS153" s="119"/>
      <c r="AT153" s="119"/>
      <c r="AU153" s="119">
        <v>0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v>0</v>
      </c>
      <c r="BF153" s="119"/>
      <c r="BG153" s="119"/>
      <c r="BH153" s="119"/>
      <c r="BI153" s="119"/>
      <c r="BJ153" s="119">
        <v>0</v>
      </c>
      <c r="BK153" s="119"/>
      <c r="BL153" s="119"/>
      <c r="BM153" s="119"/>
      <c r="BN153" s="119"/>
      <c r="BO153" s="119">
        <v>0</v>
      </c>
      <c r="BP153" s="119"/>
      <c r="BQ153" s="119"/>
      <c r="BR153" s="119"/>
      <c r="BS153" s="119"/>
      <c r="BT153" s="119">
        <v>0</v>
      </c>
      <c r="BU153" s="119"/>
      <c r="BV153" s="119"/>
      <c r="BW153" s="119"/>
      <c r="BX153" s="119"/>
    </row>
    <row r="155" spans="1:79" ht="14.25" customHeight="1">
      <c r="A155" s="29" t="s">
        <v>275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23.1" customHeight="1">
      <c r="A156" s="54" t="s">
        <v>6</v>
      </c>
      <c r="B156" s="55"/>
      <c r="C156" s="55"/>
      <c r="D156" s="27" t="s">
        <v>9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 t="s">
        <v>8</v>
      </c>
      <c r="R156" s="27"/>
      <c r="S156" s="27"/>
      <c r="T156" s="27"/>
      <c r="U156" s="27"/>
      <c r="V156" s="27" t="s">
        <v>7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36" t="s">
        <v>266</v>
      </c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8"/>
      <c r="AU156" s="36" t="s">
        <v>271</v>
      </c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8"/>
    </row>
    <row r="157" spans="1:79" ht="28.5" customHeight="1">
      <c r="A157" s="57"/>
      <c r="B157" s="58"/>
      <c r="C157" s="5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 t="s">
        <v>4</v>
      </c>
      <c r="AG157" s="27"/>
      <c r="AH157" s="27"/>
      <c r="AI157" s="27"/>
      <c r="AJ157" s="27"/>
      <c r="AK157" s="27" t="s">
        <v>3</v>
      </c>
      <c r="AL157" s="27"/>
      <c r="AM157" s="27"/>
      <c r="AN157" s="27"/>
      <c r="AO157" s="27"/>
      <c r="AP157" s="27" t="s">
        <v>123</v>
      </c>
      <c r="AQ157" s="27"/>
      <c r="AR157" s="27"/>
      <c r="AS157" s="27"/>
      <c r="AT157" s="27"/>
      <c r="AU157" s="27" t="s">
        <v>4</v>
      </c>
      <c r="AV157" s="27"/>
      <c r="AW157" s="27"/>
      <c r="AX157" s="27"/>
      <c r="AY157" s="27"/>
      <c r="AZ157" s="27" t="s">
        <v>3</v>
      </c>
      <c r="BA157" s="27"/>
      <c r="BB157" s="27"/>
      <c r="BC157" s="27"/>
      <c r="BD157" s="27"/>
      <c r="BE157" s="27" t="s">
        <v>90</v>
      </c>
      <c r="BF157" s="27"/>
      <c r="BG157" s="27"/>
      <c r="BH157" s="27"/>
      <c r="BI157" s="27"/>
    </row>
    <row r="158" spans="1:79" ht="15" customHeight="1">
      <c r="A158" s="36">
        <v>1</v>
      </c>
      <c r="B158" s="37"/>
      <c r="C158" s="37"/>
      <c r="D158" s="27">
        <v>2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>
        <v>3</v>
      </c>
      <c r="R158" s="27"/>
      <c r="S158" s="27"/>
      <c r="T158" s="27"/>
      <c r="U158" s="27"/>
      <c r="V158" s="27">
        <v>4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>
        <v>5</v>
      </c>
      <c r="AG158" s="27"/>
      <c r="AH158" s="27"/>
      <c r="AI158" s="27"/>
      <c r="AJ158" s="27"/>
      <c r="AK158" s="27">
        <v>6</v>
      </c>
      <c r="AL158" s="27"/>
      <c r="AM158" s="27"/>
      <c r="AN158" s="27"/>
      <c r="AO158" s="27"/>
      <c r="AP158" s="27">
        <v>7</v>
      </c>
      <c r="AQ158" s="27"/>
      <c r="AR158" s="27"/>
      <c r="AS158" s="27"/>
      <c r="AT158" s="27"/>
      <c r="AU158" s="27">
        <v>8</v>
      </c>
      <c r="AV158" s="27"/>
      <c r="AW158" s="27"/>
      <c r="AX158" s="27"/>
      <c r="AY158" s="27"/>
      <c r="AZ158" s="27">
        <v>9</v>
      </c>
      <c r="BA158" s="27"/>
      <c r="BB158" s="27"/>
      <c r="BC158" s="27"/>
      <c r="BD158" s="27"/>
      <c r="BE158" s="27">
        <v>10</v>
      </c>
      <c r="BF158" s="27"/>
      <c r="BG158" s="27"/>
      <c r="BH158" s="27"/>
      <c r="BI158" s="27"/>
    </row>
    <row r="159" spans="1:79" ht="15.75" hidden="1" customHeight="1">
      <c r="A159" s="39" t="s">
        <v>154</v>
      </c>
      <c r="B159" s="40"/>
      <c r="C159" s="40"/>
      <c r="D159" s="27" t="s">
        <v>57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 t="s">
        <v>70</v>
      </c>
      <c r="R159" s="27"/>
      <c r="S159" s="27"/>
      <c r="T159" s="27"/>
      <c r="U159" s="27"/>
      <c r="V159" s="27" t="s">
        <v>71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6" t="s">
        <v>107</v>
      </c>
      <c r="AG159" s="26"/>
      <c r="AH159" s="26"/>
      <c r="AI159" s="26"/>
      <c r="AJ159" s="26"/>
      <c r="AK159" s="30" t="s">
        <v>108</v>
      </c>
      <c r="AL159" s="30"/>
      <c r="AM159" s="30"/>
      <c r="AN159" s="30"/>
      <c r="AO159" s="30"/>
      <c r="AP159" s="50" t="s">
        <v>188</v>
      </c>
      <c r="AQ159" s="50"/>
      <c r="AR159" s="50"/>
      <c r="AS159" s="50"/>
      <c r="AT159" s="50"/>
      <c r="AU159" s="26" t="s">
        <v>109</v>
      </c>
      <c r="AV159" s="26"/>
      <c r="AW159" s="26"/>
      <c r="AX159" s="26"/>
      <c r="AY159" s="26"/>
      <c r="AZ159" s="30" t="s">
        <v>110</v>
      </c>
      <c r="BA159" s="30"/>
      <c r="BB159" s="30"/>
      <c r="BC159" s="30"/>
      <c r="BD159" s="30"/>
      <c r="BE159" s="50" t="s">
        <v>188</v>
      </c>
      <c r="BF159" s="50"/>
      <c r="BG159" s="50"/>
      <c r="BH159" s="50"/>
      <c r="BI159" s="50"/>
      <c r="CA159" t="s">
        <v>39</v>
      </c>
    </row>
    <row r="160" spans="1:79" s="6" customFormat="1" ht="14.25">
      <c r="A160" s="86">
        <v>0</v>
      </c>
      <c r="B160" s="87"/>
      <c r="C160" s="87"/>
      <c r="D160" s="111" t="s">
        <v>187</v>
      </c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CA160" s="6" t="s">
        <v>40</v>
      </c>
    </row>
    <row r="161" spans="1:61" s="99" customFormat="1" ht="28.5" customHeight="1">
      <c r="A161" s="89">
        <v>0</v>
      </c>
      <c r="B161" s="90"/>
      <c r="C161" s="90"/>
      <c r="D161" s="116" t="s">
        <v>189</v>
      </c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8"/>
      <c r="Q161" s="27" t="s">
        <v>190</v>
      </c>
      <c r="R161" s="27"/>
      <c r="S161" s="27"/>
      <c r="T161" s="27"/>
      <c r="U161" s="27"/>
      <c r="V161" s="27" t="s">
        <v>191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9">
        <v>1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v>1</v>
      </c>
      <c r="AQ161" s="119"/>
      <c r="AR161" s="119"/>
      <c r="AS161" s="119"/>
      <c r="AT161" s="119"/>
      <c r="AU161" s="119">
        <v>0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v>0</v>
      </c>
      <c r="BF161" s="119"/>
      <c r="BG161" s="119"/>
      <c r="BH161" s="119"/>
      <c r="BI161" s="119"/>
    </row>
    <row r="162" spans="1:61" s="99" customFormat="1" ht="30" customHeight="1">
      <c r="A162" s="89">
        <v>0</v>
      </c>
      <c r="B162" s="90"/>
      <c r="C162" s="90"/>
      <c r="D162" s="116" t="s">
        <v>192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190</v>
      </c>
      <c r="R162" s="27"/>
      <c r="S162" s="27"/>
      <c r="T162" s="27"/>
      <c r="U162" s="27"/>
      <c r="V162" s="27" t="s">
        <v>193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9">
        <v>1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v>1</v>
      </c>
      <c r="AQ162" s="119"/>
      <c r="AR162" s="119"/>
      <c r="AS162" s="119"/>
      <c r="AT162" s="119"/>
      <c r="AU162" s="119">
        <v>0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v>0</v>
      </c>
      <c r="BF162" s="119"/>
      <c r="BG162" s="119"/>
      <c r="BH162" s="119"/>
      <c r="BI162" s="119"/>
    </row>
    <row r="163" spans="1:61" s="99" customFormat="1" ht="30" customHeight="1">
      <c r="A163" s="89">
        <v>0</v>
      </c>
      <c r="B163" s="90"/>
      <c r="C163" s="90"/>
      <c r="D163" s="116" t="s">
        <v>194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190</v>
      </c>
      <c r="R163" s="27"/>
      <c r="S163" s="27"/>
      <c r="T163" s="27"/>
      <c r="U163" s="27"/>
      <c r="V163" s="116" t="s">
        <v>195</v>
      </c>
      <c r="W163" s="117"/>
      <c r="X163" s="117"/>
      <c r="Y163" s="117"/>
      <c r="Z163" s="117"/>
      <c r="AA163" s="117"/>
      <c r="AB163" s="117"/>
      <c r="AC163" s="117"/>
      <c r="AD163" s="117"/>
      <c r="AE163" s="118"/>
      <c r="AF163" s="119">
        <v>25.5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v>25.5</v>
      </c>
      <c r="AQ163" s="119"/>
      <c r="AR163" s="119"/>
      <c r="AS163" s="119"/>
      <c r="AT163" s="119"/>
      <c r="AU163" s="119">
        <v>0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v>0</v>
      </c>
      <c r="BF163" s="119"/>
      <c r="BG163" s="119"/>
      <c r="BH163" s="119"/>
      <c r="BI163" s="119"/>
    </row>
    <row r="164" spans="1:61" s="99" customFormat="1" ht="45" customHeight="1">
      <c r="A164" s="89">
        <v>0</v>
      </c>
      <c r="B164" s="90"/>
      <c r="C164" s="90"/>
      <c r="D164" s="116" t="s">
        <v>196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197</v>
      </c>
      <c r="R164" s="27"/>
      <c r="S164" s="27"/>
      <c r="T164" s="27"/>
      <c r="U164" s="27"/>
      <c r="V164" s="116"/>
      <c r="W164" s="117"/>
      <c r="X164" s="117"/>
      <c r="Y164" s="117"/>
      <c r="Z164" s="117"/>
      <c r="AA164" s="117"/>
      <c r="AB164" s="117"/>
      <c r="AC164" s="117"/>
      <c r="AD164" s="117"/>
      <c r="AE164" s="118"/>
      <c r="AF164" s="119">
        <v>98.406999999999996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v>98.406999999999996</v>
      </c>
      <c r="AQ164" s="119"/>
      <c r="AR164" s="119"/>
      <c r="AS164" s="119"/>
      <c r="AT164" s="119"/>
      <c r="AU164" s="119">
        <v>0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v>0</v>
      </c>
      <c r="BF164" s="119"/>
      <c r="BG164" s="119"/>
      <c r="BH164" s="119"/>
      <c r="BI164" s="119"/>
    </row>
    <row r="165" spans="1:61" s="99" customFormat="1" ht="15">
      <c r="A165" s="89">
        <v>0</v>
      </c>
      <c r="B165" s="90"/>
      <c r="C165" s="90"/>
      <c r="D165" s="116" t="s">
        <v>198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197</v>
      </c>
      <c r="R165" s="27"/>
      <c r="S165" s="27"/>
      <c r="T165" s="27"/>
      <c r="U165" s="27"/>
      <c r="V165" s="116" t="s">
        <v>199</v>
      </c>
      <c r="W165" s="117"/>
      <c r="X165" s="117"/>
      <c r="Y165" s="117"/>
      <c r="Z165" s="117"/>
      <c r="AA165" s="117"/>
      <c r="AB165" s="117"/>
      <c r="AC165" s="117"/>
      <c r="AD165" s="117"/>
      <c r="AE165" s="118"/>
      <c r="AF165" s="119">
        <v>4.4829999999999997</v>
      </c>
      <c r="AG165" s="119"/>
      <c r="AH165" s="119"/>
      <c r="AI165" s="119"/>
      <c r="AJ165" s="119"/>
      <c r="AK165" s="119">
        <v>0</v>
      </c>
      <c r="AL165" s="119"/>
      <c r="AM165" s="119"/>
      <c r="AN165" s="119"/>
      <c r="AO165" s="119"/>
      <c r="AP165" s="119">
        <v>4.4829999999999997</v>
      </c>
      <c r="AQ165" s="119"/>
      <c r="AR165" s="119"/>
      <c r="AS165" s="119"/>
      <c r="AT165" s="119"/>
      <c r="AU165" s="119">
        <v>0</v>
      </c>
      <c r="AV165" s="119"/>
      <c r="AW165" s="119"/>
      <c r="AX165" s="119"/>
      <c r="AY165" s="119"/>
      <c r="AZ165" s="119">
        <v>0</v>
      </c>
      <c r="BA165" s="119"/>
      <c r="BB165" s="119"/>
      <c r="BC165" s="119"/>
      <c r="BD165" s="119"/>
      <c r="BE165" s="119">
        <v>0</v>
      </c>
      <c r="BF165" s="119"/>
      <c r="BG165" s="119"/>
      <c r="BH165" s="119"/>
      <c r="BI165" s="119"/>
    </row>
    <row r="166" spans="1:61" s="99" customFormat="1" ht="15">
      <c r="A166" s="89">
        <v>0</v>
      </c>
      <c r="B166" s="90"/>
      <c r="C166" s="90"/>
      <c r="D166" s="116" t="s">
        <v>200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197</v>
      </c>
      <c r="R166" s="27"/>
      <c r="S166" s="27"/>
      <c r="T166" s="27"/>
      <c r="U166" s="27"/>
      <c r="V166" s="116" t="s">
        <v>199</v>
      </c>
      <c r="W166" s="117"/>
      <c r="X166" s="117"/>
      <c r="Y166" s="117"/>
      <c r="Z166" s="117"/>
      <c r="AA166" s="117"/>
      <c r="AB166" s="117"/>
      <c r="AC166" s="117"/>
      <c r="AD166" s="117"/>
      <c r="AE166" s="118"/>
      <c r="AF166" s="119">
        <v>42.738999999999997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v>42.738999999999997</v>
      </c>
      <c r="AQ166" s="119"/>
      <c r="AR166" s="119"/>
      <c r="AS166" s="119"/>
      <c r="AT166" s="119"/>
      <c r="AU166" s="119">
        <v>0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v>0</v>
      </c>
      <c r="BF166" s="119"/>
      <c r="BG166" s="119"/>
      <c r="BH166" s="119"/>
      <c r="BI166" s="119"/>
    </row>
    <row r="167" spans="1:61" s="99" customFormat="1" ht="15">
      <c r="A167" s="89">
        <v>0</v>
      </c>
      <c r="B167" s="90"/>
      <c r="C167" s="90"/>
      <c r="D167" s="116" t="s">
        <v>201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197</v>
      </c>
      <c r="R167" s="27"/>
      <c r="S167" s="27"/>
      <c r="T167" s="27"/>
      <c r="U167" s="27"/>
      <c r="V167" s="116" t="s">
        <v>199</v>
      </c>
      <c r="W167" s="117"/>
      <c r="X167" s="117"/>
      <c r="Y167" s="117"/>
      <c r="Z167" s="117"/>
      <c r="AA167" s="117"/>
      <c r="AB167" s="117"/>
      <c r="AC167" s="117"/>
      <c r="AD167" s="117"/>
      <c r="AE167" s="118"/>
      <c r="AF167" s="119">
        <v>50.125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v>50.125</v>
      </c>
      <c r="AQ167" s="119"/>
      <c r="AR167" s="119"/>
      <c r="AS167" s="119"/>
      <c r="AT167" s="119"/>
      <c r="AU167" s="119">
        <v>0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v>0</v>
      </c>
      <c r="BF167" s="119"/>
      <c r="BG167" s="119"/>
      <c r="BH167" s="119"/>
      <c r="BI167" s="119"/>
    </row>
    <row r="168" spans="1:61" s="6" customFormat="1" ht="14.25">
      <c r="A168" s="86">
        <v>0</v>
      </c>
      <c r="B168" s="87"/>
      <c r="C168" s="87"/>
      <c r="D168" s="113" t="s">
        <v>202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3"/>
      <c r="W168" s="114"/>
      <c r="X168" s="114"/>
      <c r="Y168" s="114"/>
      <c r="Z168" s="114"/>
      <c r="AA168" s="114"/>
      <c r="AB168" s="114"/>
      <c r="AC168" s="114"/>
      <c r="AD168" s="114"/>
      <c r="AE168" s="115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</row>
    <row r="169" spans="1:61" s="99" customFormat="1" ht="28.5" customHeight="1">
      <c r="A169" s="89">
        <v>0</v>
      </c>
      <c r="B169" s="90"/>
      <c r="C169" s="90"/>
      <c r="D169" s="116" t="s">
        <v>203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190</v>
      </c>
      <c r="R169" s="27"/>
      <c r="S169" s="27"/>
      <c r="T169" s="27"/>
      <c r="U169" s="27"/>
      <c r="V169" s="116" t="s">
        <v>199</v>
      </c>
      <c r="W169" s="117"/>
      <c r="X169" s="117"/>
      <c r="Y169" s="117"/>
      <c r="Z169" s="117"/>
      <c r="AA169" s="117"/>
      <c r="AB169" s="117"/>
      <c r="AC169" s="117"/>
      <c r="AD169" s="117"/>
      <c r="AE169" s="118"/>
      <c r="AF169" s="119">
        <v>30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v>30</v>
      </c>
      <c r="AQ169" s="119"/>
      <c r="AR169" s="119"/>
      <c r="AS169" s="119"/>
      <c r="AT169" s="119"/>
      <c r="AU169" s="119">
        <v>0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v>0</v>
      </c>
      <c r="BF169" s="119"/>
      <c r="BG169" s="119"/>
      <c r="BH169" s="119"/>
      <c r="BI169" s="119"/>
    </row>
    <row r="170" spans="1:61" s="99" customFormat="1" ht="45" customHeight="1">
      <c r="A170" s="89">
        <v>0</v>
      </c>
      <c r="B170" s="90"/>
      <c r="C170" s="90"/>
      <c r="D170" s="116" t="s">
        <v>204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190</v>
      </c>
      <c r="R170" s="27"/>
      <c r="S170" s="27"/>
      <c r="T170" s="27"/>
      <c r="U170" s="27"/>
      <c r="V170" s="116" t="s">
        <v>199</v>
      </c>
      <c r="W170" s="117"/>
      <c r="X170" s="117"/>
      <c r="Y170" s="117"/>
      <c r="Z170" s="117"/>
      <c r="AA170" s="117"/>
      <c r="AB170" s="117"/>
      <c r="AC170" s="117"/>
      <c r="AD170" s="117"/>
      <c r="AE170" s="118"/>
      <c r="AF170" s="119">
        <v>30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v>30</v>
      </c>
      <c r="AQ170" s="119"/>
      <c r="AR170" s="119"/>
      <c r="AS170" s="119"/>
      <c r="AT170" s="119"/>
      <c r="AU170" s="119">
        <v>0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v>0</v>
      </c>
      <c r="BF170" s="119"/>
      <c r="BG170" s="119"/>
      <c r="BH170" s="119"/>
      <c r="BI170" s="119"/>
    </row>
    <row r="171" spans="1:61" s="99" customFormat="1" ht="30" customHeight="1">
      <c r="A171" s="89">
        <v>0</v>
      </c>
      <c r="B171" s="90"/>
      <c r="C171" s="90"/>
      <c r="D171" s="116" t="s">
        <v>205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206</v>
      </c>
      <c r="R171" s="27"/>
      <c r="S171" s="27"/>
      <c r="T171" s="27"/>
      <c r="U171" s="27"/>
      <c r="V171" s="116"/>
      <c r="W171" s="117"/>
      <c r="X171" s="117"/>
      <c r="Y171" s="117"/>
      <c r="Z171" s="117"/>
      <c r="AA171" s="117"/>
      <c r="AB171" s="117"/>
      <c r="AC171" s="117"/>
      <c r="AD171" s="117"/>
      <c r="AE171" s="118"/>
      <c r="AF171" s="119">
        <v>0</v>
      </c>
      <c r="AG171" s="119"/>
      <c r="AH171" s="119"/>
      <c r="AI171" s="119"/>
      <c r="AJ171" s="119"/>
      <c r="AK171" s="119">
        <v>0</v>
      </c>
      <c r="AL171" s="119"/>
      <c r="AM171" s="119"/>
      <c r="AN171" s="119"/>
      <c r="AO171" s="119"/>
      <c r="AP171" s="119">
        <v>0</v>
      </c>
      <c r="AQ171" s="119"/>
      <c r="AR171" s="119"/>
      <c r="AS171" s="119"/>
      <c r="AT171" s="119"/>
      <c r="AU171" s="119">
        <v>0</v>
      </c>
      <c r="AV171" s="119"/>
      <c r="AW171" s="119"/>
      <c r="AX171" s="119"/>
      <c r="AY171" s="119"/>
      <c r="AZ171" s="119">
        <v>0</v>
      </c>
      <c r="BA171" s="119"/>
      <c r="BB171" s="119"/>
      <c r="BC171" s="119"/>
      <c r="BD171" s="119"/>
      <c r="BE171" s="119">
        <v>0</v>
      </c>
      <c r="BF171" s="119"/>
      <c r="BG171" s="119"/>
      <c r="BH171" s="119"/>
      <c r="BI171" s="119"/>
    </row>
    <row r="172" spans="1:61" s="99" customFormat="1" ht="15" customHeight="1">
      <c r="A172" s="89">
        <v>0</v>
      </c>
      <c r="B172" s="90"/>
      <c r="C172" s="90"/>
      <c r="D172" s="116" t="s">
        <v>207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208</v>
      </c>
      <c r="R172" s="27"/>
      <c r="S172" s="27"/>
      <c r="T172" s="27"/>
      <c r="U172" s="27"/>
      <c r="V172" s="116" t="s">
        <v>193</v>
      </c>
      <c r="W172" s="117"/>
      <c r="X172" s="117"/>
      <c r="Y172" s="117"/>
      <c r="Z172" s="117"/>
      <c r="AA172" s="117"/>
      <c r="AB172" s="117"/>
      <c r="AC172" s="117"/>
      <c r="AD172" s="117"/>
      <c r="AE172" s="118"/>
      <c r="AF172" s="119">
        <v>9.0999999999999998E-2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v>9.0999999999999998E-2</v>
      </c>
      <c r="AQ172" s="119"/>
      <c r="AR172" s="119"/>
      <c r="AS172" s="119"/>
      <c r="AT172" s="119"/>
      <c r="AU172" s="119">
        <v>0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v>0</v>
      </c>
      <c r="BF172" s="119"/>
      <c r="BG172" s="119"/>
      <c r="BH172" s="119"/>
      <c r="BI172" s="119"/>
    </row>
    <row r="173" spans="1:61" s="99" customFormat="1" ht="15" customHeight="1">
      <c r="A173" s="89">
        <v>0</v>
      </c>
      <c r="B173" s="90"/>
      <c r="C173" s="90"/>
      <c r="D173" s="116" t="s">
        <v>209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210</v>
      </c>
      <c r="R173" s="27"/>
      <c r="S173" s="27"/>
      <c r="T173" s="27"/>
      <c r="U173" s="27"/>
      <c r="V173" s="116" t="s">
        <v>193</v>
      </c>
      <c r="W173" s="117"/>
      <c r="X173" s="117"/>
      <c r="Y173" s="117"/>
      <c r="Z173" s="117"/>
      <c r="AA173" s="117"/>
      <c r="AB173" s="117"/>
      <c r="AC173" s="117"/>
      <c r="AD173" s="117"/>
      <c r="AE173" s="118"/>
      <c r="AF173" s="119">
        <v>6.92</v>
      </c>
      <c r="AG173" s="119"/>
      <c r="AH173" s="119"/>
      <c r="AI173" s="119"/>
      <c r="AJ173" s="119"/>
      <c r="AK173" s="119">
        <v>0</v>
      </c>
      <c r="AL173" s="119"/>
      <c r="AM173" s="119"/>
      <c r="AN173" s="119"/>
      <c r="AO173" s="119"/>
      <c r="AP173" s="119">
        <v>6.92</v>
      </c>
      <c r="AQ173" s="119"/>
      <c r="AR173" s="119"/>
      <c r="AS173" s="119"/>
      <c r="AT173" s="119"/>
      <c r="AU173" s="119">
        <v>0</v>
      </c>
      <c r="AV173" s="119"/>
      <c r="AW173" s="119"/>
      <c r="AX173" s="119"/>
      <c r="AY173" s="119"/>
      <c r="AZ173" s="119">
        <v>0</v>
      </c>
      <c r="BA173" s="119"/>
      <c r="BB173" s="119"/>
      <c r="BC173" s="119"/>
      <c r="BD173" s="119"/>
      <c r="BE173" s="119">
        <v>0</v>
      </c>
      <c r="BF173" s="119"/>
      <c r="BG173" s="119"/>
      <c r="BH173" s="119"/>
      <c r="BI173" s="119"/>
    </row>
    <row r="174" spans="1:61" s="99" customFormat="1" ht="15">
      <c r="A174" s="89">
        <v>0</v>
      </c>
      <c r="B174" s="90"/>
      <c r="C174" s="90"/>
      <c r="D174" s="116" t="s">
        <v>211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208</v>
      </c>
      <c r="R174" s="27"/>
      <c r="S174" s="27"/>
      <c r="T174" s="27"/>
      <c r="U174" s="27"/>
      <c r="V174" s="116" t="s">
        <v>193</v>
      </c>
      <c r="W174" s="117"/>
      <c r="X174" s="117"/>
      <c r="Y174" s="117"/>
      <c r="Z174" s="117"/>
      <c r="AA174" s="117"/>
      <c r="AB174" s="117"/>
      <c r="AC174" s="117"/>
      <c r="AD174" s="117"/>
      <c r="AE174" s="118"/>
      <c r="AF174" s="119">
        <v>2.5</v>
      </c>
      <c r="AG174" s="119"/>
      <c r="AH174" s="119"/>
      <c r="AI174" s="119"/>
      <c r="AJ174" s="119"/>
      <c r="AK174" s="119">
        <v>0</v>
      </c>
      <c r="AL174" s="119"/>
      <c r="AM174" s="119"/>
      <c r="AN174" s="119"/>
      <c r="AO174" s="119"/>
      <c r="AP174" s="119">
        <v>2.5</v>
      </c>
      <c r="AQ174" s="119"/>
      <c r="AR174" s="119"/>
      <c r="AS174" s="119"/>
      <c r="AT174" s="119"/>
      <c r="AU174" s="119">
        <v>0</v>
      </c>
      <c r="AV174" s="119"/>
      <c r="AW174" s="119"/>
      <c r="AX174" s="119"/>
      <c r="AY174" s="119"/>
      <c r="AZ174" s="119">
        <v>0</v>
      </c>
      <c r="BA174" s="119"/>
      <c r="BB174" s="119"/>
      <c r="BC174" s="119"/>
      <c r="BD174" s="119"/>
      <c r="BE174" s="119">
        <v>0</v>
      </c>
      <c r="BF174" s="119"/>
      <c r="BG174" s="119"/>
      <c r="BH174" s="119"/>
      <c r="BI174" s="119"/>
    </row>
    <row r="175" spans="1:61" s="99" customFormat="1" ht="30" customHeight="1">
      <c r="A175" s="89">
        <v>0</v>
      </c>
      <c r="B175" s="90"/>
      <c r="C175" s="90"/>
      <c r="D175" s="116" t="s">
        <v>212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27" t="s">
        <v>190</v>
      </c>
      <c r="R175" s="27"/>
      <c r="S175" s="27"/>
      <c r="T175" s="27"/>
      <c r="U175" s="27"/>
      <c r="V175" s="116" t="s">
        <v>191</v>
      </c>
      <c r="W175" s="117"/>
      <c r="X175" s="117"/>
      <c r="Y175" s="117"/>
      <c r="Z175" s="117"/>
      <c r="AA175" s="117"/>
      <c r="AB175" s="117"/>
      <c r="AC175" s="117"/>
      <c r="AD175" s="117"/>
      <c r="AE175" s="118"/>
      <c r="AF175" s="119">
        <v>0</v>
      </c>
      <c r="AG175" s="119"/>
      <c r="AH175" s="119"/>
      <c r="AI175" s="119"/>
      <c r="AJ175" s="119"/>
      <c r="AK175" s="119">
        <v>0</v>
      </c>
      <c r="AL175" s="119"/>
      <c r="AM175" s="119"/>
      <c r="AN175" s="119"/>
      <c r="AO175" s="119"/>
      <c r="AP175" s="119">
        <v>0</v>
      </c>
      <c r="AQ175" s="119"/>
      <c r="AR175" s="119"/>
      <c r="AS175" s="119"/>
      <c r="AT175" s="119"/>
      <c r="AU175" s="119">
        <v>0</v>
      </c>
      <c r="AV175" s="119"/>
      <c r="AW175" s="119"/>
      <c r="AX175" s="119"/>
      <c r="AY175" s="119"/>
      <c r="AZ175" s="119">
        <v>0</v>
      </c>
      <c r="BA175" s="119"/>
      <c r="BB175" s="119"/>
      <c r="BC175" s="119"/>
      <c r="BD175" s="119"/>
      <c r="BE175" s="119">
        <v>0</v>
      </c>
      <c r="BF175" s="119"/>
      <c r="BG175" s="119"/>
      <c r="BH175" s="119"/>
      <c r="BI175" s="119"/>
    </row>
    <row r="176" spans="1:61" s="6" customFormat="1" ht="14.25">
      <c r="A176" s="86">
        <v>0</v>
      </c>
      <c r="B176" s="87"/>
      <c r="C176" s="87"/>
      <c r="D176" s="113" t="s">
        <v>213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2"/>
      <c r="Q176" s="111"/>
      <c r="R176" s="111"/>
      <c r="S176" s="111"/>
      <c r="T176" s="111"/>
      <c r="U176" s="111"/>
      <c r="V176" s="113"/>
      <c r="W176" s="114"/>
      <c r="X176" s="114"/>
      <c r="Y176" s="114"/>
      <c r="Z176" s="114"/>
      <c r="AA176" s="114"/>
      <c r="AB176" s="114"/>
      <c r="AC176" s="114"/>
      <c r="AD176" s="114"/>
      <c r="AE176" s="115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</row>
    <row r="177" spans="1:70" s="99" customFormat="1" ht="28.5" customHeight="1">
      <c r="A177" s="89">
        <v>0</v>
      </c>
      <c r="B177" s="90"/>
      <c r="C177" s="90"/>
      <c r="D177" s="116" t="s">
        <v>214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27" t="s">
        <v>190</v>
      </c>
      <c r="R177" s="27"/>
      <c r="S177" s="27"/>
      <c r="T177" s="27"/>
      <c r="U177" s="27"/>
      <c r="V177" s="116" t="s">
        <v>199</v>
      </c>
      <c r="W177" s="117"/>
      <c r="X177" s="117"/>
      <c r="Y177" s="117"/>
      <c r="Z177" s="117"/>
      <c r="AA177" s="117"/>
      <c r="AB177" s="117"/>
      <c r="AC177" s="117"/>
      <c r="AD177" s="117"/>
      <c r="AE177" s="118"/>
      <c r="AF177" s="119">
        <v>2</v>
      </c>
      <c r="AG177" s="119"/>
      <c r="AH177" s="119"/>
      <c r="AI177" s="119"/>
      <c r="AJ177" s="119"/>
      <c r="AK177" s="119">
        <v>0</v>
      </c>
      <c r="AL177" s="119"/>
      <c r="AM177" s="119"/>
      <c r="AN177" s="119"/>
      <c r="AO177" s="119"/>
      <c r="AP177" s="119">
        <v>2</v>
      </c>
      <c r="AQ177" s="119"/>
      <c r="AR177" s="119"/>
      <c r="AS177" s="119"/>
      <c r="AT177" s="119"/>
      <c r="AU177" s="119">
        <v>0</v>
      </c>
      <c r="AV177" s="119"/>
      <c r="AW177" s="119"/>
      <c r="AX177" s="119"/>
      <c r="AY177" s="119"/>
      <c r="AZ177" s="119">
        <v>0</v>
      </c>
      <c r="BA177" s="119"/>
      <c r="BB177" s="119"/>
      <c r="BC177" s="119"/>
      <c r="BD177" s="119"/>
      <c r="BE177" s="119">
        <v>0</v>
      </c>
      <c r="BF177" s="119"/>
      <c r="BG177" s="119"/>
      <c r="BH177" s="119"/>
      <c r="BI177" s="119"/>
    </row>
    <row r="178" spans="1:70" s="99" customFormat="1" ht="30" customHeight="1">
      <c r="A178" s="89">
        <v>0</v>
      </c>
      <c r="B178" s="90"/>
      <c r="C178" s="90"/>
      <c r="D178" s="116" t="s">
        <v>215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206</v>
      </c>
      <c r="R178" s="27"/>
      <c r="S178" s="27"/>
      <c r="T178" s="27"/>
      <c r="U178" s="27"/>
      <c r="V178" s="116"/>
      <c r="W178" s="117"/>
      <c r="X178" s="117"/>
      <c r="Y178" s="117"/>
      <c r="Z178" s="117"/>
      <c r="AA178" s="117"/>
      <c r="AB178" s="117"/>
      <c r="AC178" s="117"/>
      <c r="AD178" s="117"/>
      <c r="AE178" s="118"/>
      <c r="AF178" s="119">
        <v>0</v>
      </c>
      <c r="AG178" s="119"/>
      <c r="AH178" s="119"/>
      <c r="AI178" s="119"/>
      <c r="AJ178" s="119"/>
      <c r="AK178" s="119">
        <v>0</v>
      </c>
      <c r="AL178" s="119"/>
      <c r="AM178" s="119"/>
      <c r="AN178" s="119"/>
      <c r="AO178" s="119"/>
      <c r="AP178" s="119">
        <v>0</v>
      </c>
      <c r="AQ178" s="119"/>
      <c r="AR178" s="119"/>
      <c r="AS178" s="119"/>
      <c r="AT178" s="119"/>
      <c r="AU178" s="119">
        <v>0</v>
      </c>
      <c r="AV178" s="119"/>
      <c r="AW178" s="119"/>
      <c r="AX178" s="119"/>
      <c r="AY178" s="119"/>
      <c r="AZ178" s="119">
        <v>0</v>
      </c>
      <c r="BA178" s="119"/>
      <c r="BB178" s="119"/>
      <c r="BC178" s="119"/>
      <c r="BD178" s="119"/>
      <c r="BE178" s="119">
        <v>0</v>
      </c>
      <c r="BF178" s="119"/>
      <c r="BG178" s="119"/>
      <c r="BH178" s="119"/>
      <c r="BI178" s="119"/>
    </row>
    <row r="179" spans="1:70" s="99" customFormat="1" ht="15" customHeight="1">
      <c r="A179" s="89">
        <v>0</v>
      </c>
      <c r="B179" s="90"/>
      <c r="C179" s="90"/>
      <c r="D179" s="116" t="s">
        <v>207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208</v>
      </c>
      <c r="R179" s="27"/>
      <c r="S179" s="27"/>
      <c r="T179" s="27"/>
      <c r="U179" s="27"/>
      <c r="V179" s="116" t="s">
        <v>199</v>
      </c>
      <c r="W179" s="117"/>
      <c r="X179" s="117"/>
      <c r="Y179" s="117"/>
      <c r="Z179" s="117"/>
      <c r="AA179" s="117"/>
      <c r="AB179" s="117"/>
      <c r="AC179" s="117"/>
      <c r="AD179" s="117"/>
      <c r="AE179" s="118"/>
      <c r="AF179" s="119">
        <v>5.6999999999999998E-4</v>
      </c>
      <c r="AG179" s="119"/>
      <c r="AH179" s="119"/>
      <c r="AI179" s="119"/>
      <c r="AJ179" s="119"/>
      <c r="AK179" s="119">
        <v>0</v>
      </c>
      <c r="AL179" s="119"/>
      <c r="AM179" s="119"/>
      <c r="AN179" s="119"/>
      <c r="AO179" s="119"/>
      <c r="AP179" s="119">
        <v>5.6999999999999998E-4</v>
      </c>
      <c r="AQ179" s="119"/>
      <c r="AR179" s="119"/>
      <c r="AS179" s="119"/>
      <c r="AT179" s="119"/>
      <c r="AU179" s="119">
        <v>0</v>
      </c>
      <c r="AV179" s="119"/>
      <c r="AW179" s="119"/>
      <c r="AX179" s="119"/>
      <c r="AY179" s="119"/>
      <c r="AZ179" s="119">
        <v>0</v>
      </c>
      <c r="BA179" s="119"/>
      <c r="BB179" s="119"/>
      <c r="BC179" s="119"/>
      <c r="BD179" s="119"/>
      <c r="BE179" s="119">
        <v>0</v>
      </c>
      <c r="BF179" s="119"/>
      <c r="BG179" s="119"/>
      <c r="BH179" s="119"/>
      <c r="BI179" s="119"/>
    </row>
    <row r="180" spans="1:70" s="99" customFormat="1" ht="15" customHeight="1">
      <c r="A180" s="89">
        <v>0</v>
      </c>
      <c r="B180" s="90"/>
      <c r="C180" s="90"/>
      <c r="D180" s="116" t="s">
        <v>216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206</v>
      </c>
      <c r="R180" s="27"/>
      <c r="S180" s="27"/>
      <c r="T180" s="27"/>
      <c r="U180" s="27"/>
      <c r="V180" s="116" t="s">
        <v>199</v>
      </c>
      <c r="W180" s="117"/>
      <c r="X180" s="117"/>
      <c r="Y180" s="117"/>
      <c r="Z180" s="117"/>
      <c r="AA180" s="117"/>
      <c r="AB180" s="117"/>
      <c r="AC180" s="117"/>
      <c r="AD180" s="117"/>
      <c r="AE180" s="118"/>
      <c r="AF180" s="119">
        <v>4.3060000000000001E-2</v>
      </c>
      <c r="AG180" s="119"/>
      <c r="AH180" s="119"/>
      <c r="AI180" s="119"/>
      <c r="AJ180" s="119"/>
      <c r="AK180" s="119">
        <v>0</v>
      </c>
      <c r="AL180" s="119"/>
      <c r="AM180" s="119"/>
      <c r="AN180" s="119"/>
      <c r="AO180" s="119"/>
      <c r="AP180" s="119">
        <v>4.3060000000000001E-2</v>
      </c>
      <c r="AQ180" s="119"/>
      <c r="AR180" s="119"/>
      <c r="AS180" s="119"/>
      <c r="AT180" s="119"/>
      <c r="AU180" s="119">
        <v>0</v>
      </c>
      <c r="AV180" s="119"/>
      <c r="AW180" s="119"/>
      <c r="AX180" s="119"/>
      <c r="AY180" s="119"/>
      <c r="AZ180" s="119">
        <v>0</v>
      </c>
      <c r="BA180" s="119"/>
      <c r="BB180" s="119"/>
      <c r="BC180" s="119"/>
      <c r="BD180" s="119"/>
      <c r="BE180" s="119">
        <v>0</v>
      </c>
      <c r="BF180" s="119"/>
      <c r="BG180" s="119"/>
      <c r="BH180" s="119"/>
      <c r="BI180" s="119"/>
    </row>
    <row r="181" spans="1:70" s="99" customFormat="1" ht="15">
      <c r="A181" s="89">
        <v>0</v>
      </c>
      <c r="B181" s="90"/>
      <c r="C181" s="90"/>
      <c r="D181" s="116" t="s">
        <v>211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217</v>
      </c>
      <c r="R181" s="27"/>
      <c r="S181" s="27"/>
      <c r="T181" s="27"/>
      <c r="U181" s="27"/>
      <c r="V181" s="116" t="s">
        <v>199</v>
      </c>
      <c r="W181" s="117"/>
      <c r="X181" s="117"/>
      <c r="Y181" s="117"/>
      <c r="Z181" s="117"/>
      <c r="AA181" s="117"/>
      <c r="AB181" s="117"/>
      <c r="AC181" s="117"/>
      <c r="AD181" s="117"/>
      <c r="AE181" s="118"/>
      <c r="AF181" s="119">
        <v>1.5559999999999999E-2</v>
      </c>
      <c r="AG181" s="119"/>
      <c r="AH181" s="119"/>
      <c r="AI181" s="119"/>
      <c r="AJ181" s="119"/>
      <c r="AK181" s="119">
        <v>0</v>
      </c>
      <c r="AL181" s="119"/>
      <c r="AM181" s="119"/>
      <c r="AN181" s="119"/>
      <c r="AO181" s="119"/>
      <c r="AP181" s="119">
        <v>1.5559999999999999E-2</v>
      </c>
      <c r="AQ181" s="119"/>
      <c r="AR181" s="119"/>
      <c r="AS181" s="119"/>
      <c r="AT181" s="119"/>
      <c r="AU181" s="119">
        <v>0</v>
      </c>
      <c r="AV181" s="119"/>
      <c r="AW181" s="119"/>
      <c r="AX181" s="119"/>
      <c r="AY181" s="119"/>
      <c r="AZ181" s="119">
        <v>0</v>
      </c>
      <c r="BA181" s="119"/>
      <c r="BB181" s="119"/>
      <c r="BC181" s="119"/>
      <c r="BD181" s="119"/>
      <c r="BE181" s="119">
        <v>0</v>
      </c>
      <c r="BF181" s="119"/>
      <c r="BG181" s="119"/>
      <c r="BH181" s="119"/>
      <c r="BI181" s="119"/>
    </row>
    <row r="182" spans="1:70" s="6" customFormat="1" ht="14.25">
      <c r="A182" s="86">
        <v>0</v>
      </c>
      <c r="B182" s="87"/>
      <c r="C182" s="87"/>
      <c r="D182" s="113" t="s">
        <v>218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2"/>
      <c r="Q182" s="111"/>
      <c r="R182" s="111"/>
      <c r="S182" s="111"/>
      <c r="T182" s="111"/>
      <c r="U182" s="111"/>
      <c r="V182" s="113"/>
      <c r="W182" s="114"/>
      <c r="X182" s="114"/>
      <c r="Y182" s="114"/>
      <c r="Z182" s="114"/>
      <c r="AA182" s="114"/>
      <c r="AB182" s="114"/>
      <c r="AC182" s="114"/>
      <c r="AD182" s="114"/>
      <c r="AE182" s="115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</row>
    <row r="183" spans="1:70" s="99" customFormat="1" ht="42.75" customHeight="1">
      <c r="A183" s="89">
        <v>0</v>
      </c>
      <c r="B183" s="90"/>
      <c r="C183" s="90"/>
      <c r="D183" s="116" t="s">
        <v>219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27" t="s">
        <v>220</v>
      </c>
      <c r="R183" s="27"/>
      <c r="S183" s="27"/>
      <c r="T183" s="27"/>
      <c r="U183" s="27"/>
      <c r="V183" s="116"/>
      <c r="W183" s="117"/>
      <c r="X183" s="117"/>
      <c r="Y183" s="117"/>
      <c r="Z183" s="117"/>
      <c r="AA183" s="117"/>
      <c r="AB183" s="117"/>
      <c r="AC183" s="117"/>
      <c r="AD183" s="117"/>
      <c r="AE183" s="118"/>
      <c r="AF183" s="119">
        <v>0</v>
      </c>
      <c r="AG183" s="119"/>
      <c r="AH183" s="119"/>
      <c r="AI183" s="119"/>
      <c r="AJ183" s="119"/>
      <c r="AK183" s="119">
        <v>0</v>
      </c>
      <c r="AL183" s="119"/>
      <c r="AM183" s="119"/>
      <c r="AN183" s="119"/>
      <c r="AO183" s="119"/>
      <c r="AP183" s="119">
        <v>0</v>
      </c>
      <c r="AQ183" s="119"/>
      <c r="AR183" s="119"/>
      <c r="AS183" s="119"/>
      <c r="AT183" s="119"/>
      <c r="AU183" s="119">
        <v>0</v>
      </c>
      <c r="AV183" s="119"/>
      <c r="AW183" s="119"/>
      <c r="AX183" s="119"/>
      <c r="AY183" s="119"/>
      <c r="AZ183" s="119">
        <v>0</v>
      </c>
      <c r="BA183" s="119"/>
      <c r="BB183" s="119"/>
      <c r="BC183" s="119"/>
      <c r="BD183" s="119"/>
      <c r="BE183" s="119">
        <v>0</v>
      </c>
      <c r="BF183" s="119"/>
      <c r="BG183" s="119"/>
      <c r="BH183" s="119"/>
      <c r="BI183" s="119"/>
    </row>
    <row r="184" spans="1:70" s="99" customFormat="1" ht="15">
      <c r="A184" s="89">
        <v>0</v>
      </c>
      <c r="B184" s="90"/>
      <c r="C184" s="90"/>
      <c r="D184" s="116" t="s">
        <v>198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220</v>
      </c>
      <c r="R184" s="27"/>
      <c r="S184" s="27"/>
      <c r="T184" s="27"/>
      <c r="U184" s="27"/>
      <c r="V184" s="116" t="s">
        <v>199</v>
      </c>
      <c r="W184" s="117"/>
      <c r="X184" s="117"/>
      <c r="Y184" s="117"/>
      <c r="Z184" s="117"/>
      <c r="AA184" s="117"/>
      <c r="AB184" s="117"/>
      <c r="AC184" s="117"/>
      <c r="AD184" s="117"/>
      <c r="AE184" s="118"/>
      <c r="AF184" s="119">
        <v>0</v>
      </c>
      <c r="AG184" s="119"/>
      <c r="AH184" s="119"/>
      <c r="AI184" s="119"/>
      <c r="AJ184" s="119"/>
      <c r="AK184" s="119">
        <v>0</v>
      </c>
      <c r="AL184" s="119"/>
      <c r="AM184" s="119"/>
      <c r="AN184" s="119"/>
      <c r="AO184" s="119"/>
      <c r="AP184" s="119">
        <v>0</v>
      </c>
      <c r="AQ184" s="119"/>
      <c r="AR184" s="119"/>
      <c r="AS184" s="119"/>
      <c r="AT184" s="119"/>
      <c r="AU184" s="119">
        <v>0</v>
      </c>
      <c r="AV184" s="119"/>
      <c r="AW184" s="119"/>
      <c r="AX184" s="119"/>
      <c r="AY184" s="119"/>
      <c r="AZ184" s="119">
        <v>0</v>
      </c>
      <c r="BA184" s="119"/>
      <c r="BB184" s="119"/>
      <c r="BC184" s="119"/>
      <c r="BD184" s="119"/>
      <c r="BE184" s="119">
        <v>0</v>
      </c>
      <c r="BF184" s="119"/>
      <c r="BG184" s="119"/>
      <c r="BH184" s="119"/>
      <c r="BI184" s="119"/>
    </row>
    <row r="185" spans="1:70" s="99" customFormat="1" ht="15">
      <c r="A185" s="89">
        <v>0</v>
      </c>
      <c r="B185" s="90"/>
      <c r="C185" s="90"/>
      <c r="D185" s="116" t="s">
        <v>221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220</v>
      </c>
      <c r="R185" s="27"/>
      <c r="S185" s="27"/>
      <c r="T185" s="27"/>
      <c r="U185" s="27"/>
      <c r="V185" s="116" t="s">
        <v>199</v>
      </c>
      <c r="W185" s="117"/>
      <c r="X185" s="117"/>
      <c r="Y185" s="117"/>
      <c r="Z185" s="117"/>
      <c r="AA185" s="117"/>
      <c r="AB185" s="117"/>
      <c r="AC185" s="117"/>
      <c r="AD185" s="117"/>
      <c r="AE185" s="118"/>
      <c r="AF185" s="119">
        <v>0</v>
      </c>
      <c r="AG185" s="119"/>
      <c r="AH185" s="119"/>
      <c r="AI185" s="119"/>
      <c r="AJ185" s="119"/>
      <c r="AK185" s="119">
        <v>0</v>
      </c>
      <c r="AL185" s="119"/>
      <c r="AM185" s="119"/>
      <c r="AN185" s="119"/>
      <c r="AO185" s="119"/>
      <c r="AP185" s="119">
        <v>0</v>
      </c>
      <c r="AQ185" s="119"/>
      <c r="AR185" s="119"/>
      <c r="AS185" s="119"/>
      <c r="AT185" s="119"/>
      <c r="AU185" s="119">
        <v>0</v>
      </c>
      <c r="AV185" s="119"/>
      <c r="AW185" s="119"/>
      <c r="AX185" s="119"/>
      <c r="AY185" s="119"/>
      <c r="AZ185" s="119">
        <v>0</v>
      </c>
      <c r="BA185" s="119"/>
      <c r="BB185" s="119"/>
      <c r="BC185" s="119"/>
      <c r="BD185" s="119"/>
      <c r="BE185" s="119">
        <v>0</v>
      </c>
      <c r="BF185" s="119"/>
      <c r="BG185" s="119"/>
      <c r="BH185" s="119"/>
      <c r="BI185" s="119"/>
    </row>
    <row r="186" spans="1:70" s="99" customFormat="1" ht="15">
      <c r="A186" s="89">
        <v>0</v>
      </c>
      <c r="B186" s="90"/>
      <c r="C186" s="90"/>
      <c r="D186" s="116" t="s">
        <v>201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220</v>
      </c>
      <c r="R186" s="27"/>
      <c r="S186" s="27"/>
      <c r="T186" s="27"/>
      <c r="U186" s="27"/>
      <c r="V186" s="116" t="s">
        <v>199</v>
      </c>
      <c r="W186" s="117"/>
      <c r="X186" s="117"/>
      <c r="Y186" s="117"/>
      <c r="Z186" s="117"/>
      <c r="AA186" s="117"/>
      <c r="AB186" s="117"/>
      <c r="AC186" s="117"/>
      <c r="AD186" s="117"/>
      <c r="AE186" s="118"/>
      <c r="AF186" s="119">
        <v>0</v>
      </c>
      <c r="AG186" s="119"/>
      <c r="AH186" s="119"/>
      <c r="AI186" s="119"/>
      <c r="AJ186" s="119"/>
      <c r="AK186" s="119">
        <v>0</v>
      </c>
      <c r="AL186" s="119"/>
      <c r="AM186" s="119"/>
      <c r="AN186" s="119"/>
      <c r="AO186" s="119"/>
      <c r="AP186" s="119">
        <v>0</v>
      </c>
      <c r="AQ186" s="119"/>
      <c r="AR186" s="119"/>
      <c r="AS186" s="119"/>
      <c r="AT186" s="119"/>
      <c r="AU186" s="119">
        <v>0</v>
      </c>
      <c r="AV186" s="119"/>
      <c r="AW186" s="119"/>
      <c r="AX186" s="119"/>
      <c r="AY186" s="119"/>
      <c r="AZ186" s="119">
        <v>0</v>
      </c>
      <c r="BA186" s="119"/>
      <c r="BB186" s="119"/>
      <c r="BC186" s="119"/>
      <c r="BD186" s="119"/>
      <c r="BE186" s="119">
        <v>0</v>
      </c>
      <c r="BF186" s="119"/>
      <c r="BG186" s="119"/>
      <c r="BH186" s="119"/>
      <c r="BI186" s="119"/>
    </row>
    <row r="188" spans="1:70" ht="14.25" customHeight="1">
      <c r="A188" s="29" t="s">
        <v>124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0" ht="15" customHeight="1">
      <c r="A189" s="44" t="s">
        <v>244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</row>
    <row r="190" spans="1:70" ht="12.95" customHeight="1">
      <c r="A190" s="54" t="s">
        <v>19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6"/>
      <c r="U190" s="27" t="s">
        <v>245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 t="s">
        <v>248</v>
      </c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255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 t="s">
        <v>266</v>
      </c>
      <c r="AZ190" s="27"/>
      <c r="BA190" s="27"/>
      <c r="BB190" s="27"/>
      <c r="BC190" s="27"/>
      <c r="BD190" s="27"/>
      <c r="BE190" s="27"/>
      <c r="BF190" s="27"/>
      <c r="BG190" s="27"/>
      <c r="BH190" s="27"/>
      <c r="BI190" s="27" t="s">
        <v>271</v>
      </c>
      <c r="BJ190" s="27"/>
      <c r="BK190" s="27"/>
      <c r="BL190" s="27"/>
      <c r="BM190" s="27"/>
      <c r="BN190" s="27"/>
      <c r="BO190" s="27"/>
      <c r="BP190" s="27"/>
      <c r="BQ190" s="27"/>
      <c r="BR190" s="27"/>
    </row>
    <row r="191" spans="1:70" ht="30" customHeight="1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9"/>
      <c r="U191" s="27" t="s">
        <v>4</v>
      </c>
      <c r="V191" s="27"/>
      <c r="W191" s="27"/>
      <c r="X191" s="27"/>
      <c r="Y191" s="27"/>
      <c r="Z191" s="27" t="s">
        <v>3</v>
      </c>
      <c r="AA191" s="27"/>
      <c r="AB191" s="27"/>
      <c r="AC191" s="27"/>
      <c r="AD191" s="27"/>
      <c r="AE191" s="27" t="s">
        <v>4</v>
      </c>
      <c r="AF191" s="27"/>
      <c r="AG191" s="27"/>
      <c r="AH191" s="27"/>
      <c r="AI191" s="27"/>
      <c r="AJ191" s="27" t="s">
        <v>3</v>
      </c>
      <c r="AK191" s="27"/>
      <c r="AL191" s="27"/>
      <c r="AM191" s="27"/>
      <c r="AN191" s="27"/>
      <c r="AO191" s="27" t="s">
        <v>4</v>
      </c>
      <c r="AP191" s="27"/>
      <c r="AQ191" s="27"/>
      <c r="AR191" s="27"/>
      <c r="AS191" s="27"/>
      <c r="AT191" s="27" t="s">
        <v>3</v>
      </c>
      <c r="AU191" s="27"/>
      <c r="AV191" s="27"/>
      <c r="AW191" s="27"/>
      <c r="AX191" s="27"/>
      <c r="AY191" s="27" t="s">
        <v>4</v>
      </c>
      <c r="AZ191" s="27"/>
      <c r="BA191" s="27"/>
      <c r="BB191" s="27"/>
      <c r="BC191" s="27"/>
      <c r="BD191" s="27" t="s">
        <v>3</v>
      </c>
      <c r="BE191" s="27"/>
      <c r="BF191" s="27"/>
      <c r="BG191" s="27"/>
      <c r="BH191" s="27"/>
      <c r="BI191" s="27" t="s">
        <v>4</v>
      </c>
      <c r="BJ191" s="27"/>
      <c r="BK191" s="27"/>
      <c r="BL191" s="27"/>
      <c r="BM191" s="27"/>
      <c r="BN191" s="27" t="s">
        <v>3</v>
      </c>
      <c r="BO191" s="27"/>
      <c r="BP191" s="27"/>
      <c r="BQ191" s="27"/>
      <c r="BR191" s="27"/>
    </row>
    <row r="192" spans="1:70" ht="15" customHeight="1">
      <c r="A192" s="36">
        <v>1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8"/>
      <c r="U192" s="27">
        <v>2</v>
      </c>
      <c r="V192" s="27"/>
      <c r="W192" s="27"/>
      <c r="X192" s="27"/>
      <c r="Y192" s="27"/>
      <c r="Z192" s="27">
        <v>3</v>
      </c>
      <c r="AA192" s="27"/>
      <c r="AB192" s="27"/>
      <c r="AC192" s="27"/>
      <c r="AD192" s="27"/>
      <c r="AE192" s="27">
        <v>4</v>
      </c>
      <c r="AF192" s="27"/>
      <c r="AG192" s="27"/>
      <c r="AH192" s="27"/>
      <c r="AI192" s="27"/>
      <c r="AJ192" s="27">
        <v>5</v>
      </c>
      <c r="AK192" s="27"/>
      <c r="AL192" s="27"/>
      <c r="AM192" s="27"/>
      <c r="AN192" s="27"/>
      <c r="AO192" s="27">
        <v>6</v>
      </c>
      <c r="AP192" s="27"/>
      <c r="AQ192" s="27"/>
      <c r="AR192" s="27"/>
      <c r="AS192" s="27"/>
      <c r="AT192" s="27">
        <v>7</v>
      </c>
      <c r="AU192" s="27"/>
      <c r="AV192" s="27"/>
      <c r="AW192" s="27"/>
      <c r="AX192" s="27"/>
      <c r="AY192" s="27">
        <v>8</v>
      </c>
      <c r="AZ192" s="27"/>
      <c r="BA192" s="27"/>
      <c r="BB192" s="27"/>
      <c r="BC192" s="27"/>
      <c r="BD192" s="27">
        <v>9</v>
      </c>
      <c r="BE192" s="27"/>
      <c r="BF192" s="27"/>
      <c r="BG192" s="27"/>
      <c r="BH192" s="27"/>
      <c r="BI192" s="27">
        <v>10</v>
      </c>
      <c r="BJ192" s="27"/>
      <c r="BK192" s="27"/>
      <c r="BL192" s="27"/>
      <c r="BM192" s="27"/>
      <c r="BN192" s="27">
        <v>11</v>
      </c>
      <c r="BO192" s="27"/>
      <c r="BP192" s="27"/>
      <c r="BQ192" s="27"/>
      <c r="BR192" s="27"/>
    </row>
    <row r="193" spans="1:79" s="1" customFormat="1" ht="15.75" hidden="1" customHeight="1">
      <c r="A193" s="39" t="s">
        <v>57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1"/>
      <c r="U193" s="26" t="s">
        <v>65</v>
      </c>
      <c r="V193" s="26"/>
      <c r="W193" s="26"/>
      <c r="X193" s="26"/>
      <c r="Y193" s="26"/>
      <c r="Z193" s="30" t="s">
        <v>66</v>
      </c>
      <c r="AA193" s="30"/>
      <c r="AB193" s="30"/>
      <c r="AC193" s="30"/>
      <c r="AD193" s="30"/>
      <c r="AE193" s="26" t="s">
        <v>67</v>
      </c>
      <c r="AF193" s="26"/>
      <c r="AG193" s="26"/>
      <c r="AH193" s="26"/>
      <c r="AI193" s="26"/>
      <c r="AJ193" s="30" t="s">
        <v>68</v>
      </c>
      <c r="AK193" s="30"/>
      <c r="AL193" s="30"/>
      <c r="AM193" s="30"/>
      <c r="AN193" s="30"/>
      <c r="AO193" s="26" t="s">
        <v>58</v>
      </c>
      <c r="AP193" s="26"/>
      <c r="AQ193" s="26"/>
      <c r="AR193" s="26"/>
      <c r="AS193" s="26"/>
      <c r="AT193" s="30" t="s">
        <v>59</v>
      </c>
      <c r="AU193" s="30"/>
      <c r="AV193" s="30"/>
      <c r="AW193" s="30"/>
      <c r="AX193" s="30"/>
      <c r="AY193" s="26" t="s">
        <v>60</v>
      </c>
      <c r="AZ193" s="26"/>
      <c r="BA193" s="26"/>
      <c r="BB193" s="26"/>
      <c r="BC193" s="26"/>
      <c r="BD193" s="30" t="s">
        <v>61</v>
      </c>
      <c r="BE193" s="30"/>
      <c r="BF193" s="30"/>
      <c r="BG193" s="30"/>
      <c r="BH193" s="30"/>
      <c r="BI193" s="26" t="s">
        <v>62</v>
      </c>
      <c r="BJ193" s="26"/>
      <c r="BK193" s="26"/>
      <c r="BL193" s="26"/>
      <c r="BM193" s="26"/>
      <c r="BN193" s="30" t="s">
        <v>63</v>
      </c>
      <c r="BO193" s="30"/>
      <c r="BP193" s="30"/>
      <c r="BQ193" s="30"/>
      <c r="BR193" s="30"/>
      <c r="CA193" t="s">
        <v>41</v>
      </c>
    </row>
    <row r="194" spans="1:79" s="6" customFormat="1" ht="12.75" customHeight="1">
      <c r="A194" s="100" t="s">
        <v>222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2"/>
      <c r="U194" s="120">
        <v>1800956.18</v>
      </c>
      <c r="V194" s="120"/>
      <c r="W194" s="120"/>
      <c r="X194" s="120"/>
      <c r="Y194" s="120"/>
      <c r="Z194" s="120">
        <v>0</v>
      </c>
      <c r="AA194" s="120"/>
      <c r="AB194" s="120"/>
      <c r="AC194" s="120"/>
      <c r="AD194" s="120"/>
      <c r="AE194" s="120">
        <v>2163200</v>
      </c>
      <c r="AF194" s="120"/>
      <c r="AG194" s="120"/>
      <c r="AH194" s="120"/>
      <c r="AI194" s="120"/>
      <c r="AJ194" s="120">
        <v>0</v>
      </c>
      <c r="AK194" s="120"/>
      <c r="AL194" s="120"/>
      <c r="AM194" s="120"/>
      <c r="AN194" s="120"/>
      <c r="AO194" s="120">
        <v>2170986</v>
      </c>
      <c r="AP194" s="120"/>
      <c r="AQ194" s="120"/>
      <c r="AR194" s="120"/>
      <c r="AS194" s="120"/>
      <c r="AT194" s="120">
        <v>0</v>
      </c>
      <c r="AU194" s="120"/>
      <c r="AV194" s="120"/>
      <c r="AW194" s="120"/>
      <c r="AX194" s="120"/>
      <c r="AY194" s="120">
        <v>0</v>
      </c>
      <c r="AZ194" s="120"/>
      <c r="BA194" s="120"/>
      <c r="BB194" s="120"/>
      <c r="BC194" s="120"/>
      <c r="BD194" s="120">
        <v>0</v>
      </c>
      <c r="BE194" s="120"/>
      <c r="BF194" s="120"/>
      <c r="BG194" s="120"/>
      <c r="BH194" s="120"/>
      <c r="BI194" s="120">
        <v>0</v>
      </c>
      <c r="BJ194" s="120"/>
      <c r="BK194" s="120"/>
      <c r="BL194" s="120"/>
      <c r="BM194" s="120"/>
      <c r="BN194" s="120">
        <v>0</v>
      </c>
      <c r="BO194" s="120"/>
      <c r="BP194" s="120"/>
      <c r="BQ194" s="120"/>
      <c r="BR194" s="120"/>
      <c r="CA194" s="6" t="s">
        <v>42</v>
      </c>
    </row>
    <row r="195" spans="1:79" s="99" customFormat="1" ht="12.75" customHeight="1">
      <c r="A195" s="92" t="s">
        <v>223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4"/>
      <c r="U195" s="121">
        <v>1253756.18</v>
      </c>
      <c r="V195" s="121"/>
      <c r="W195" s="121"/>
      <c r="X195" s="121"/>
      <c r="Y195" s="121"/>
      <c r="Z195" s="121">
        <v>0</v>
      </c>
      <c r="AA195" s="121"/>
      <c r="AB195" s="121"/>
      <c r="AC195" s="121"/>
      <c r="AD195" s="121"/>
      <c r="AE195" s="121">
        <v>1477700</v>
      </c>
      <c r="AF195" s="121"/>
      <c r="AG195" s="121"/>
      <c r="AH195" s="121"/>
      <c r="AI195" s="121"/>
      <c r="AJ195" s="121">
        <v>0</v>
      </c>
      <c r="AK195" s="121"/>
      <c r="AL195" s="121"/>
      <c r="AM195" s="121"/>
      <c r="AN195" s="121"/>
      <c r="AO195" s="121">
        <v>1485162</v>
      </c>
      <c r="AP195" s="121"/>
      <c r="AQ195" s="121"/>
      <c r="AR195" s="121"/>
      <c r="AS195" s="121"/>
      <c r="AT195" s="121">
        <v>0</v>
      </c>
      <c r="AU195" s="121"/>
      <c r="AV195" s="121"/>
      <c r="AW195" s="121"/>
      <c r="AX195" s="121"/>
      <c r="AY195" s="121">
        <v>0</v>
      </c>
      <c r="AZ195" s="121"/>
      <c r="BA195" s="121"/>
      <c r="BB195" s="121"/>
      <c r="BC195" s="121"/>
      <c r="BD195" s="121">
        <v>0</v>
      </c>
      <c r="BE195" s="121"/>
      <c r="BF195" s="121"/>
      <c r="BG195" s="121"/>
      <c r="BH195" s="121"/>
      <c r="BI195" s="121">
        <v>0</v>
      </c>
      <c r="BJ195" s="121"/>
      <c r="BK195" s="121"/>
      <c r="BL195" s="121"/>
      <c r="BM195" s="121"/>
      <c r="BN195" s="121">
        <v>0</v>
      </c>
      <c r="BO195" s="121"/>
      <c r="BP195" s="121"/>
      <c r="BQ195" s="121"/>
      <c r="BR195" s="121"/>
    </row>
    <row r="196" spans="1:79" s="99" customFormat="1" ht="12.75" customHeight="1">
      <c r="A196" s="92" t="s">
        <v>224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4"/>
      <c r="U196" s="121">
        <v>547200</v>
      </c>
      <c r="V196" s="121"/>
      <c r="W196" s="121"/>
      <c r="X196" s="121"/>
      <c r="Y196" s="121"/>
      <c r="Z196" s="121">
        <v>0</v>
      </c>
      <c r="AA196" s="121"/>
      <c r="AB196" s="121"/>
      <c r="AC196" s="121"/>
      <c r="AD196" s="121"/>
      <c r="AE196" s="121">
        <v>685500</v>
      </c>
      <c r="AF196" s="121"/>
      <c r="AG196" s="121"/>
      <c r="AH196" s="121"/>
      <c r="AI196" s="121"/>
      <c r="AJ196" s="121">
        <v>0</v>
      </c>
      <c r="AK196" s="121"/>
      <c r="AL196" s="121"/>
      <c r="AM196" s="121"/>
      <c r="AN196" s="121"/>
      <c r="AO196" s="121">
        <v>685824</v>
      </c>
      <c r="AP196" s="121"/>
      <c r="AQ196" s="121"/>
      <c r="AR196" s="121"/>
      <c r="AS196" s="121"/>
      <c r="AT196" s="121">
        <v>0</v>
      </c>
      <c r="AU196" s="121"/>
      <c r="AV196" s="121"/>
      <c r="AW196" s="121"/>
      <c r="AX196" s="121"/>
      <c r="AY196" s="121">
        <v>0</v>
      </c>
      <c r="AZ196" s="121"/>
      <c r="BA196" s="121"/>
      <c r="BB196" s="121"/>
      <c r="BC196" s="121"/>
      <c r="BD196" s="121">
        <v>0</v>
      </c>
      <c r="BE196" s="121"/>
      <c r="BF196" s="121"/>
      <c r="BG196" s="121"/>
      <c r="BH196" s="121"/>
      <c r="BI196" s="121">
        <v>0</v>
      </c>
      <c r="BJ196" s="121"/>
      <c r="BK196" s="121"/>
      <c r="BL196" s="121"/>
      <c r="BM196" s="121"/>
      <c r="BN196" s="121">
        <v>0</v>
      </c>
      <c r="BO196" s="121"/>
      <c r="BP196" s="121"/>
      <c r="BQ196" s="121"/>
      <c r="BR196" s="121"/>
    </row>
    <row r="197" spans="1:79" s="99" customFormat="1" ht="12.75" customHeight="1">
      <c r="A197" s="92" t="s">
        <v>225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4"/>
      <c r="U197" s="121">
        <v>698900</v>
      </c>
      <c r="V197" s="121"/>
      <c r="W197" s="121"/>
      <c r="X197" s="121"/>
      <c r="Y197" s="121"/>
      <c r="Z197" s="121">
        <v>0</v>
      </c>
      <c r="AA197" s="121"/>
      <c r="AB197" s="121"/>
      <c r="AC197" s="121"/>
      <c r="AD197" s="121"/>
      <c r="AE197" s="121">
        <v>1022900</v>
      </c>
      <c r="AF197" s="121"/>
      <c r="AG197" s="121"/>
      <c r="AH197" s="121"/>
      <c r="AI197" s="121"/>
      <c r="AJ197" s="121">
        <v>0</v>
      </c>
      <c r="AK197" s="121"/>
      <c r="AL197" s="121"/>
      <c r="AM197" s="121"/>
      <c r="AN197" s="121"/>
      <c r="AO197" s="121">
        <v>1009251</v>
      </c>
      <c r="AP197" s="121"/>
      <c r="AQ197" s="121"/>
      <c r="AR197" s="121"/>
      <c r="AS197" s="121"/>
      <c r="AT197" s="121">
        <v>0</v>
      </c>
      <c r="AU197" s="121"/>
      <c r="AV197" s="121"/>
      <c r="AW197" s="121"/>
      <c r="AX197" s="121"/>
      <c r="AY197" s="121">
        <v>0</v>
      </c>
      <c r="AZ197" s="121"/>
      <c r="BA197" s="121"/>
      <c r="BB197" s="121"/>
      <c r="BC197" s="121"/>
      <c r="BD197" s="121">
        <v>0</v>
      </c>
      <c r="BE197" s="121"/>
      <c r="BF197" s="121"/>
      <c r="BG197" s="121"/>
      <c r="BH197" s="121"/>
      <c r="BI197" s="121">
        <v>0</v>
      </c>
      <c r="BJ197" s="121"/>
      <c r="BK197" s="121"/>
      <c r="BL197" s="121"/>
      <c r="BM197" s="121"/>
      <c r="BN197" s="121">
        <v>0</v>
      </c>
      <c r="BO197" s="121"/>
      <c r="BP197" s="121"/>
      <c r="BQ197" s="121"/>
      <c r="BR197" s="121"/>
    </row>
    <row r="198" spans="1:79" s="6" customFormat="1" ht="12.75" customHeight="1">
      <c r="A198" s="100" t="s">
        <v>226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2"/>
      <c r="U198" s="120">
        <v>101900</v>
      </c>
      <c r="V198" s="120"/>
      <c r="W198" s="120"/>
      <c r="X198" s="120"/>
      <c r="Y198" s="120"/>
      <c r="Z198" s="120">
        <v>0</v>
      </c>
      <c r="AA198" s="120"/>
      <c r="AB198" s="120"/>
      <c r="AC198" s="120"/>
      <c r="AD198" s="120"/>
      <c r="AE198" s="120">
        <v>119800</v>
      </c>
      <c r="AF198" s="120"/>
      <c r="AG198" s="120"/>
      <c r="AH198" s="120"/>
      <c r="AI198" s="120"/>
      <c r="AJ198" s="120">
        <v>0</v>
      </c>
      <c r="AK198" s="120"/>
      <c r="AL198" s="120"/>
      <c r="AM198" s="120"/>
      <c r="AN198" s="120"/>
      <c r="AO198" s="120">
        <v>121391</v>
      </c>
      <c r="AP198" s="120"/>
      <c r="AQ198" s="120"/>
      <c r="AR198" s="120"/>
      <c r="AS198" s="120"/>
      <c r="AT198" s="120">
        <v>0</v>
      </c>
      <c r="AU198" s="120"/>
      <c r="AV198" s="120"/>
      <c r="AW198" s="120"/>
      <c r="AX198" s="120"/>
      <c r="AY198" s="120">
        <v>0</v>
      </c>
      <c r="AZ198" s="120"/>
      <c r="BA198" s="120"/>
      <c r="BB198" s="120"/>
      <c r="BC198" s="120"/>
      <c r="BD198" s="120">
        <v>0</v>
      </c>
      <c r="BE198" s="120"/>
      <c r="BF198" s="120"/>
      <c r="BG198" s="120"/>
      <c r="BH198" s="120"/>
      <c r="BI198" s="120">
        <v>0</v>
      </c>
      <c r="BJ198" s="120"/>
      <c r="BK198" s="120"/>
      <c r="BL198" s="120"/>
      <c r="BM198" s="120"/>
      <c r="BN198" s="120">
        <v>0</v>
      </c>
      <c r="BO198" s="120"/>
      <c r="BP198" s="120"/>
      <c r="BQ198" s="120"/>
      <c r="BR198" s="120"/>
    </row>
    <row r="199" spans="1:79" s="99" customFormat="1" ht="12.75" customHeight="1">
      <c r="A199" s="92" t="s">
        <v>227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4"/>
      <c r="U199" s="121">
        <v>101900</v>
      </c>
      <c r="V199" s="121"/>
      <c r="W199" s="121"/>
      <c r="X199" s="121"/>
      <c r="Y199" s="121"/>
      <c r="Z199" s="121">
        <v>0</v>
      </c>
      <c r="AA199" s="121"/>
      <c r="AB199" s="121"/>
      <c r="AC199" s="121"/>
      <c r="AD199" s="121"/>
      <c r="AE199" s="121">
        <v>119800</v>
      </c>
      <c r="AF199" s="121"/>
      <c r="AG199" s="121"/>
      <c r="AH199" s="121"/>
      <c r="AI199" s="121"/>
      <c r="AJ199" s="121">
        <v>0</v>
      </c>
      <c r="AK199" s="121"/>
      <c r="AL199" s="121"/>
      <c r="AM199" s="121"/>
      <c r="AN199" s="121"/>
      <c r="AO199" s="121">
        <v>121391</v>
      </c>
      <c r="AP199" s="121"/>
      <c r="AQ199" s="121"/>
      <c r="AR199" s="121"/>
      <c r="AS199" s="121"/>
      <c r="AT199" s="121">
        <v>0</v>
      </c>
      <c r="AU199" s="121"/>
      <c r="AV199" s="121"/>
      <c r="AW199" s="121"/>
      <c r="AX199" s="121"/>
      <c r="AY199" s="121">
        <v>0</v>
      </c>
      <c r="AZ199" s="121"/>
      <c r="BA199" s="121"/>
      <c r="BB199" s="121"/>
      <c r="BC199" s="121"/>
      <c r="BD199" s="121">
        <v>0</v>
      </c>
      <c r="BE199" s="121"/>
      <c r="BF199" s="121"/>
      <c r="BG199" s="121"/>
      <c r="BH199" s="121"/>
      <c r="BI199" s="121">
        <v>0</v>
      </c>
      <c r="BJ199" s="121"/>
      <c r="BK199" s="121"/>
      <c r="BL199" s="121"/>
      <c r="BM199" s="121"/>
      <c r="BN199" s="121">
        <v>0</v>
      </c>
      <c r="BO199" s="121"/>
      <c r="BP199" s="121"/>
      <c r="BQ199" s="121"/>
      <c r="BR199" s="121"/>
    </row>
    <row r="200" spans="1:79" s="99" customFormat="1" ht="12.75" customHeight="1">
      <c r="A200" s="92" t="s">
        <v>228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4"/>
      <c r="U200" s="121">
        <v>54000</v>
      </c>
      <c r="V200" s="121"/>
      <c r="W200" s="121"/>
      <c r="X200" s="121"/>
      <c r="Y200" s="121"/>
      <c r="Z200" s="121">
        <v>0</v>
      </c>
      <c r="AA200" s="121"/>
      <c r="AB200" s="121"/>
      <c r="AC200" s="121"/>
      <c r="AD200" s="121"/>
      <c r="AE200" s="121">
        <v>100400</v>
      </c>
      <c r="AF200" s="121"/>
      <c r="AG200" s="121"/>
      <c r="AH200" s="121"/>
      <c r="AI200" s="121"/>
      <c r="AJ200" s="121">
        <v>0</v>
      </c>
      <c r="AK200" s="121"/>
      <c r="AL200" s="121"/>
      <c r="AM200" s="121"/>
      <c r="AN200" s="121"/>
      <c r="AO200" s="121">
        <v>75756</v>
      </c>
      <c r="AP200" s="121"/>
      <c r="AQ200" s="121"/>
      <c r="AR200" s="121"/>
      <c r="AS200" s="121"/>
      <c r="AT200" s="121">
        <v>0</v>
      </c>
      <c r="AU200" s="121"/>
      <c r="AV200" s="121"/>
      <c r="AW200" s="121"/>
      <c r="AX200" s="121"/>
      <c r="AY200" s="121">
        <v>0</v>
      </c>
      <c r="AZ200" s="121"/>
      <c r="BA200" s="121"/>
      <c r="BB200" s="121"/>
      <c r="BC200" s="121"/>
      <c r="BD200" s="121">
        <v>0</v>
      </c>
      <c r="BE200" s="121"/>
      <c r="BF200" s="121"/>
      <c r="BG200" s="121"/>
      <c r="BH200" s="121"/>
      <c r="BI200" s="121">
        <v>0</v>
      </c>
      <c r="BJ200" s="121"/>
      <c r="BK200" s="121"/>
      <c r="BL200" s="121"/>
      <c r="BM200" s="121"/>
      <c r="BN200" s="121">
        <v>0</v>
      </c>
      <c r="BO200" s="121"/>
      <c r="BP200" s="121"/>
      <c r="BQ200" s="121"/>
      <c r="BR200" s="121"/>
    </row>
    <row r="201" spans="1:79" s="6" customFormat="1" ht="12.75" customHeight="1">
      <c r="A201" s="100" t="s">
        <v>147</v>
      </c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2"/>
      <c r="U201" s="120">
        <v>2655756.1800000002</v>
      </c>
      <c r="V201" s="120"/>
      <c r="W201" s="120"/>
      <c r="X201" s="120"/>
      <c r="Y201" s="120"/>
      <c r="Z201" s="120">
        <v>0</v>
      </c>
      <c r="AA201" s="120"/>
      <c r="AB201" s="120"/>
      <c r="AC201" s="120"/>
      <c r="AD201" s="120"/>
      <c r="AE201" s="120">
        <v>3406300</v>
      </c>
      <c r="AF201" s="120"/>
      <c r="AG201" s="120"/>
      <c r="AH201" s="120"/>
      <c r="AI201" s="120"/>
      <c r="AJ201" s="120">
        <v>0</v>
      </c>
      <c r="AK201" s="120"/>
      <c r="AL201" s="120"/>
      <c r="AM201" s="120"/>
      <c r="AN201" s="120"/>
      <c r="AO201" s="120">
        <v>3377384</v>
      </c>
      <c r="AP201" s="120"/>
      <c r="AQ201" s="120"/>
      <c r="AR201" s="120"/>
      <c r="AS201" s="120"/>
      <c r="AT201" s="120">
        <v>0</v>
      </c>
      <c r="AU201" s="120"/>
      <c r="AV201" s="120"/>
      <c r="AW201" s="120"/>
      <c r="AX201" s="120"/>
      <c r="AY201" s="120">
        <v>0</v>
      </c>
      <c r="AZ201" s="120"/>
      <c r="BA201" s="120"/>
      <c r="BB201" s="120"/>
      <c r="BC201" s="120"/>
      <c r="BD201" s="120">
        <v>0</v>
      </c>
      <c r="BE201" s="120"/>
      <c r="BF201" s="120"/>
      <c r="BG201" s="120"/>
      <c r="BH201" s="120"/>
      <c r="BI201" s="120">
        <v>0</v>
      </c>
      <c r="BJ201" s="120"/>
      <c r="BK201" s="120"/>
      <c r="BL201" s="120"/>
      <c r="BM201" s="120"/>
      <c r="BN201" s="120">
        <v>0</v>
      </c>
      <c r="BO201" s="120"/>
      <c r="BP201" s="120"/>
      <c r="BQ201" s="120"/>
      <c r="BR201" s="120"/>
    </row>
    <row r="202" spans="1:79" s="99" customFormat="1" ht="38.25" customHeight="1">
      <c r="A202" s="92" t="s">
        <v>229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4"/>
      <c r="U202" s="121" t="s">
        <v>173</v>
      </c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 t="s">
        <v>173</v>
      </c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 t="s">
        <v>173</v>
      </c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 t="s">
        <v>173</v>
      </c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 t="s">
        <v>173</v>
      </c>
      <c r="BJ202" s="121"/>
      <c r="BK202" s="121"/>
      <c r="BL202" s="121"/>
      <c r="BM202" s="121"/>
      <c r="BN202" s="121"/>
      <c r="BO202" s="121"/>
      <c r="BP202" s="121"/>
      <c r="BQ202" s="121"/>
      <c r="BR202" s="121"/>
    </row>
    <row r="205" spans="1:79" ht="14.25" customHeight="1">
      <c r="A205" s="29" t="s">
        <v>125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54" t="s">
        <v>6</v>
      </c>
      <c r="B206" s="55"/>
      <c r="C206" s="55"/>
      <c r="D206" s="54" t="s">
        <v>10</v>
      </c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/>
      <c r="W206" s="27" t="s">
        <v>245</v>
      </c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 t="s">
        <v>249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 t="s">
        <v>260</v>
      </c>
      <c r="AV206" s="27"/>
      <c r="AW206" s="27"/>
      <c r="AX206" s="27"/>
      <c r="AY206" s="27"/>
      <c r="AZ206" s="27"/>
      <c r="BA206" s="27" t="s">
        <v>267</v>
      </c>
      <c r="BB206" s="27"/>
      <c r="BC206" s="27"/>
      <c r="BD206" s="27"/>
      <c r="BE206" s="27"/>
      <c r="BF206" s="27"/>
      <c r="BG206" s="27" t="s">
        <v>276</v>
      </c>
      <c r="BH206" s="27"/>
      <c r="BI206" s="27"/>
      <c r="BJ206" s="27"/>
      <c r="BK206" s="27"/>
      <c r="BL206" s="27"/>
    </row>
    <row r="207" spans="1:79" ht="15" customHeight="1">
      <c r="A207" s="71"/>
      <c r="B207" s="72"/>
      <c r="C207" s="72"/>
      <c r="D207" s="71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3"/>
      <c r="W207" s="27" t="s">
        <v>4</v>
      </c>
      <c r="X207" s="27"/>
      <c r="Y207" s="27"/>
      <c r="Z207" s="27"/>
      <c r="AA207" s="27"/>
      <c r="AB207" s="27"/>
      <c r="AC207" s="27" t="s">
        <v>3</v>
      </c>
      <c r="AD207" s="27"/>
      <c r="AE207" s="27"/>
      <c r="AF207" s="27"/>
      <c r="AG207" s="27"/>
      <c r="AH207" s="27"/>
      <c r="AI207" s="27" t="s">
        <v>4</v>
      </c>
      <c r="AJ207" s="27"/>
      <c r="AK207" s="27"/>
      <c r="AL207" s="27"/>
      <c r="AM207" s="27"/>
      <c r="AN207" s="27"/>
      <c r="AO207" s="27" t="s">
        <v>3</v>
      </c>
      <c r="AP207" s="27"/>
      <c r="AQ207" s="27"/>
      <c r="AR207" s="27"/>
      <c r="AS207" s="27"/>
      <c r="AT207" s="27"/>
      <c r="AU207" s="74" t="s">
        <v>4</v>
      </c>
      <c r="AV207" s="74"/>
      <c r="AW207" s="74"/>
      <c r="AX207" s="74" t="s">
        <v>3</v>
      </c>
      <c r="AY207" s="74"/>
      <c r="AZ207" s="74"/>
      <c r="BA207" s="74" t="s">
        <v>4</v>
      </c>
      <c r="BB207" s="74"/>
      <c r="BC207" s="74"/>
      <c r="BD207" s="74" t="s">
        <v>3</v>
      </c>
      <c r="BE207" s="74"/>
      <c r="BF207" s="74"/>
      <c r="BG207" s="74" t="s">
        <v>4</v>
      </c>
      <c r="BH207" s="74"/>
      <c r="BI207" s="74"/>
      <c r="BJ207" s="74" t="s">
        <v>3</v>
      </c>
      <c r="BK207" s="74"/>
      <c r="BL207" s="74"/>
    </row>
    <row r="208" spans="1:79" ht="57" customHeight="1">
      <c r="A208" s="57"/>
      <c r="B208" s="58"/>
      <c r="C208" s="58"/>
      <c r="D208" s="57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9"/>
      <c r="W208" s="27" t="s">
        <v>12</v>
      </c>
      <c r="X208" s="27"/>
      <c r="Y208" s="27"/>
      <c r="Z208" s="27" t="s">
        <v>11</v>
      </c>
      <c r="AA208" s="27"/>
      <c r="AB208" s="27"/>
      <c r="AC208" s="27" t="s">
        <v>12</v>
      </c>
      <c r="AD208" s="27"/>
      <c r="AE208" s="27"/>
      <c r="AF208" s="27" t="s">
        <v>11</v>
      </c>
      <c r="AG208" s="27"/>
      <c r="AH208" s="27"/>
      <c r="AI208" s="27" t="s">
        <v>12</v>
      </c>
      <c r="AJ208" s="27"/>
      <c r="AK208" s="27"/>
      <c r="AL208" s="27" t="s">
        <v>11</v>
      </c>
      <c r="AM208" s="27"/>
      <c r="AN208" s="27"/>
      <c r="AO208" s="27" t="s">
        <v>12</v>
      </c>
      <c r="AP208" s="27"/>
      <c r="AQ208" s="27"/>
      <c r="AR208" s="27" t="s">
        <v>11</v>
      </c>
      <c r="AS208" s="27"/>
      <c r="AT208" s="27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</row>
    <row r="209" spans="1:79" ht="15" customHeight="1">
      <c r="A209" s="36">
        <v>1</v>
      </c>
      <c r="B209" s="37"/>
      <c r="C209" s="37"/>
      <c r="D209" s="36">
        <v>2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8"/>
      <c r="W209" s="27">
        <v>3</v>
      </c>
      <c r="X209" s="27"/>
      <c r="Y209" s="27"/>
      <c r="Z209" s="27">
        <v>4</v>
      </c>
      <c r="AA209" s="27"/>
      <c r="AB209" s="27"/>
      <c r="AC209" s="27">
        <v>5</v>
      </c>
      <c r="AD209" s="27"/>
      <c r="AE209" s="27"/>
      <c r="AF209" s="27">
        <v>6</v>
      </c>
      <c r="AG209" s="27"/>
      <c r="AH209" s="27"/>
      <c r="AI209" s="27">
        <v>7</v>
      </c>
      <c r="AJ209" s="27"/>
      <c r="AK209" s="27"/>
      <c r="AL209" s="27">
        <v>8</v>
      </c>
      <c r="AM209" s="27"/>
      <c r="AN209" s="27"/>
      <c r="AO209" s="27">
        <v>9</v>
      </c>
      <c r="AP209" s="27"/>
      <c r="AQ209" s="27"/>
      <c r="AR209" s="27">
        <v>10</v>
      </c>
      <c r="AS209" s="27"/>
      <c r="AT209" s="27"/>
      <c r="AU209" s="27">
        <v>11</v>
      </c>
      <c r="AV209" s="27"/>
      <c r="AW209" s="27"/>
      <c r="AX209" s="27">
        <v>12</v>
      </c>
      <c r="AY209" s="27"/>
      <c r="AZ209" s="27"/>
      <c r="BA209" s="27">
        <v>13</v>
      </c>
      <c r="BB209" s="27"/>
      <c r="BC209" s="27"/>
      <c r="BD209" s="27">
        <v>14</v>
      </c>
      <c r="BE209" s="27"/>
      <c r="BF209" s="27"/>
      <c r="BG209" s="27">
        <v>15</v>
      </c>
      <c r="BH209" s="27"/>
      <c r="BI209" s="27"/>
      <c r="BJ209" s="27">
        <v>16</v>
      </c>
      <c r="BK209" s="27"/>
      <c r="BL209" s="27"/>
    </row>
    <row r="210" spans="1:79" s="1" customFormat="1" ht="12.75" hidden="1" customHeight="1">
      <c r="A210" s="39" t="s">
        <v>69</v>
      </c>
      <c r="B210" s="40"/>
      <c r="C210" s="40"/>
      <c r="D210" s="39" t="s">
        <v>57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1"/>
      <c r="W210" s="26" t="s">
        <v>72</v>
      </c>
      <c r="X210" s="26"/>
      <c r="Y210" s="26"/>
      <c r="Z210" s="26" t="s">
        <v>73</v>
      </c>
      <c r="AA210" s="26"/>
      <c r="AB210" s="26"/>
      <c r="AC210" s="30" t="s">
        <v>74</v>
      </c>
      <c r="AD210" s="30"/>
      <c r="AE210" s="30"/>
      <c r="AF210" s="30" t="s">
        <v>75</v>
      </c>
      <c r="AG210" s="30"/>
      <c r="AH210" s="30"/>
      <c r="AI210" s="26" t="s">
        <v>76</v>
      </c>
      <c r="AJ210" s="26"/>
      <c r="AK210" s="26"/>
      <c r="AL210" s="26" t="s">
        <v>77</v>
      </c>
      <c r="AM210" s="26"/>
      <c r="AN210" s="26"/>
      <c r="AO210" s="30" t="s">
        <v>104</v>
      </c>
      <c r="AP210" s="30"/>
      <c r="AQ210" s="30"/>
      <c r="AR210" s="30" t="s">
        <v>78</v>
      </c>
      <c r="AS210" s="30"/>
      <c r="AT210" s="30"/>
      <c r="AU210" s="26" t="s">
        <v>105</v>
      </c>
      <c r="AV210" s="26"/>
      <c r="AW210" s="26"/>
      <c r="AX210" s="30" t="s">
        <v>106</v>
      </c>
      <c r="AY210" s="30"/>
      <c r="AZ210" s="30"/>
      <c r="BA210" s="26" t="s">
        <v>107</v>
      </c>
      <c r="BB210" s="26"/>
      <c r="BC210" s="26"/>
      <c r="BD210" s="30" t="s">
        <v>108</v>
      </c>
      <c r="BE210" s="30"/>
      <c r="BF210" s="30"/>
      <c r="BG210" s="26" t="s">
        <v>109</v>
      </c>
      <c r="BH210" s="26"/>
      <c r="BI210" s="26"/>
      <c r="BJ210" s="30" t="s">
        <v>110</v>
      </c>
      <c r="BK210" s="30"/>
      <c r="BL210" s="30"/>
      <c r="CA210" s="1" t="s">
        <v>103</v>
      </c>
    </row>
    <row r="211" spans="1:79" s="99" customFormat="1" ht="12.75" customHeight="1">
      <c r="A211" s="89">
        <v>1</v>
      </c>
      <c r="B211" s="90"/>
      <c r="C211" s="90"/>
      <c r="D211" s="92" t="s">
        <v>230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4"/>
      <c r="W211" s="119">
        <v>25.5</v>
      </c>
      <c r="X211" s="119"/>
      <c r="Y211" s="119"/>
      <c r="Z211" s="119">
        <v>24.5</v>
      </c>
      <c r="AA211" s="119"/>
      <c r="AB211" s="119"/>
      <c r="AC211" s="119">
        <v>0</v>
      </c>
      <c r="AD211" s="119"/>
      <c r="AE211" s="119"/>
      <c r="AF211" s="119">
        <v>0</v>
      </c>
      <c r="AG211" s="119"/>
      <c r="AH211" s="119"/>
      <c r="AI211" s="119">
        <v>25.5</v>
      </c>
      <c r="AJ211" s="119"/>
      <c r="AK211" s="119"/>
      <c r="AL211" s="119">
        <v>25.5</v>
      </c>
      <c r="AM211" s="119"/>
      <c r="AN211" s="119"/>
      <c r="AO211" s="119">
        <v>0</v>
      </c>
      <c r="AP211" s="119"/>
      <c r="AQ211" s="119"/>
      <c r="AR211" s="119">
        <v>0</v>
      </c>
      <c r="AS211" s="119"/>
      <c r="AT211" s="119"/>
      <c r="AU211" s="119">
        <v>25.5</v>
      </c>
      <c r="AV211" s="119"/>
      <c r="AW211" s="119"/>
      <c r="AX211" s="119">
        <v>0</v>
      </c>
      <c r="AY211" s="119"/>
      <c r="AZ211" s="119"/>
      <c r="BA211" s="119">
        <v>0</v>
      </c>
      <c r="BB211" s="119"/>
      <c r="BC211" s="119"/>
      <c r="BD211" s="119">
        <v>0</v>
      </c>
      <c r="BE211" s="119"/>
      <c r="BF211" s="119"/>
      <c r="BG211" s="119">
        <v>0</v>
      </c>
      <c r="BH211" s="119"/>
      <c r="BI211" s="119"/>
      <c r="BJ211" s="119">
        <v>0</v>
      </c>
      <c r="BK211" s="119"/>
      <c r="BL211" s="119"/>
      <c r="CA211" s="99" t="s">
        <v>43</v>
      </c>
    </row>
    <row r="212" spans="1:79" s="6" customFormat="1" ht="12.75" customHeight="1">
      <c r="A212" s="86">
        <v>2</v>
      </c>
      <c r="B212" s="87"/>
      <c r="C212" s="87"/>
      <c r="D212" s="100" t="s">
        <v>231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  <c r="W212" s="112">
        <v>25.5</v>
      </c>
      <c r="X212" s="112"/>
      <c r="Y212" s="112"/>
      <c r="Z212" s="112">
        <v>24.5</v>
      </c>
      <c r="AA212" s="112"/>
      <c r="AB212" s="112"/>
      <c r="AC212" s="112">
        <v>0</v>
      </c>
      <c r="AD212" s="112"/>
      <c r="AE212" s="112"/>
      <c r="AF212" s="112">
        <v>0</v>
      </c>
      <c r="AG212" s="112"/>
      <c r="AH212" s="112"/>
      <c r="AI212" s="112">
        <v>25.5</v>
      </c>
      <c r="AJ212" s="112"/>
      <c r="AK212" s="112"/>
      <c r="AL212" s="112">
        <v>25.5</v>
      </c>
      <c r="AM212" s="112"/>
      <c r="AN212" s="112"/>
      <c r="AO212" s="112">
        <v>0</v>
      </c>
      <c r="AP212" s="112"/>
      <c r="AQ212" s="112"/>
      <c r="AR212" s="112">
        <v>0</v>
      </c>
      <c r="AS212" s="112"/>
      <c r="AT212" s="112"/>
      <c r="AU212" s="112">
        <v>25.5</v>
      </c>
      <c r="AV212" s="112"/>
      <c r="AW212" s="112"/>
      <c r="AX212" s="112">
        <v>0</v>
      </c>
      <c r="AY212" s="112"/>
      <c r="AZ212" s="112"/>
      <c r="BA212" s="112">
        <v>0</v>
      </c>
      <c r="BB212" s="112"/>
      <c r="BC212" s="112"/>
      <c r="BD212" s="112">
        <v>0</v>
      </c>
      <c r="BE212" s="112"/>
      <c r="BF212" s="112"/>
      <c r="BG212" s="112">
        <v>0</v>
      </c>
      <c r="BH212" s="112"/>
      <c r="BI212" s="112"/>
      <c r="BJ212" s="112">
        <v>0</v>
      </c>
      <c r="BK212" s="112"/>
      <c r="BL212" s="112"/>
    </row>
    <row r="213" spans="1:79" s="99" customFormat="1" ht="25.5" customHeight="1">
      <c r="A213" s="89">
        <v>3</v>
      </c>
      <c r="B213" s="90"/>
      <c r="C213" s="90"/>
      <c r="D213" s="92" t="s">
        <v>232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4"/>
      <c r="W213" s="119" t="s">
        <v>173</v>
      </c>
      <c r="X213" s="119"/>
      <c r="Y213" s="119"/>
      <c r="Z213" s="119" t="s">
        <v>173</v>
      </c>
      <c r="AA213" s="119"/>
      <c r="AB213" s="119"/>
      <c r="AC213" s="119"/>
      <c r="AD213" s="119"/>
      <c r="AE213" s="119"/>
      <c r="AF213" s="119"/>
      <c r="AG213" s="119"/>
      <c r="AH213" s="119"/>
      <c r="AI213" s="119" t="s">
        <v>173</v>
      </c>
      <c r="AJ213" s="119"/>
      <c r="AK213" s="119"/>
      <c r="AL213" s="119" t="s">
        <v>173</v>
      </c>
      <c r="AM213" s="119"/>
      <c r="AN213" s="119"/>
      <c r="AO213" s="119"/>
      <c r="AP213" s="119"/>
      <c r="AQ213" s="119"/>
      <c r="AR213" s="119"/>
      <c r="AS213" s="119"/>
      <c r="AT213" s="119"/>
      <c r="AU213" s="119" t="s">
        <v>173</v>
      </c>
      <c r="AV213" s="119"/>
      <c r="AW213" s="119"/>
      <c r="AX213" s="119"/>
      <c r="AY213" s="119"/>
      <c r="AZ213" s="119"/>
      <c r="BA213" s="119" t="s">
        <v>173</v>
      </c>
      <c r="BB213" s="119"/>
      <c r="BC213" s="119"/>
      <c r="BD213" s="119"/>
      <c r="BE213" s="119"/>
      <c r="BF213" s="119"/>
      <c r="BG213" s="119" t="s">
        <v>173</v>
      </c>
      <c r="BH213" s="119"/>
      <c r="BI213" s="119"/>
      <c r="BJ213" s="119"/>
      <c r="BK213" s="119"/>
      <c r="BL213" s="119"/>
    </row>
    <row r="216" spans="1:79" ht="14.25" customHeight="1">
      <c r="A216" s="29" t="s">
        <v>153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4.25" customHeight="1">
      <c r="A217" s="29" t="s">
        <v>261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1:79" ht="15" customHeight="1">
      <c r="A218" s="31" t="s">
        <v>244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1:79" ht="15" customHeight="1">
      <c r="A219" s="27" t="s">
        <v>6</v>
      </c>
      <c r="B219" s="27"/>
      <c r="C219" s="27"/>
      <c r="D219" s="27"/>
      <c r="E219" s="27"/>
      <c r="F219" s="27"/>
      <c r="G219" s="27" t="s">
        <v>126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 t="s">
        <v>13</v>
      </c>
      <c r="U219" s="27"/>
      <c r="V219" s="27"/>
      <c r="W219" s="27"/>
      <c r="X219" s="27"/>
      <c r="Y219" s="27"/>
      <c r="Z219" s="27"/>
      <c r="AA219" s="36" t="s">
        <v>245</v>
      </c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7"/>
      <c r="AP219" s="36" t="s">
        <v>248</v>
      </c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8"/>
      <c r="BE219" s="36" t="s">
        <v>255</v>
      </c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9" ht="32.1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 t="s">
        <v>4</v>
      </c>
      <c r="AB220" s="27"/>
      <c r="AC220" s="27"/>
      <c r="AD220" s="27"/>
      <c r="AE220" s="27"/>
      <c r="AF220" s="27" t="s">
        <v>3</v>
      </c>
      <c r="AG220" s="27"/>
      <c r="AH220" s="27"/>
      <c r="AI220" s="27"/>
      <c r="AJ220" s="27"/>
      <c r="AK220" s="27" t="s">
        <v>89</v>
      </c>
      <c r="AL220" s="27"/>
      <c r="AM220" s="27"/>
      <c r="AN220" s="27"/>
      <c r="AO220" s="27"/>
      <c r="AP220" s="27" t="s">
        <v>4</v>
      </c>
      <c r="AQ220" s="27"/>
      <c r="AR220" s="27"/>
      <c r="AS220" s="27"/>
      <c r="AT220" s="27"/>
      <c r="AU220" s="27" t="s">
        <v>3</v>
      </c>
      <c r="AV220" s="27"/>
      <c r="AW220" s="27"/>
      <c r="AX220" s="27"/>
      <c r="AY220" s="27"/>
      <c r="AZ220" s="27" t="s">
        <v>96</v>
      </c>
      <c r="BA220" s="27"/>
      <c r="BB220" s="27"/>
      <c r="BC220" s="27"/>
      <c r="BD220" s="27"/>
      <c r="BE220" s="27" t="s">
        <v>4</v>
      </c>
      <c r="BF220" s="27"/>
      <c r="BG220" s="27"/>
      <c r="BH220" s="27"/>
      <c r="BI220" s="27"/>
      <c r="BJ220" s="27" t="s">
        <v>3</v>
      </c>
      <c r="BK220" s="27"/>
      <c r="BL220" s="27"/>
      <c r="BM220" s="27"/>
      <c r="BN220" s="27"/>
      <c r="BO220" s="27" t="s">
        <v>127</v>
      </c>
      <c r="BP220" s="27"/>
      <c r="BQ220" s="27"/>
      <c r="BR220" s="27"/>
      <c r="BS220" s="27"/>
    </row>
    <row r="221" spans="1:79" ht="15" customHeight="1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>
        <v>3</v>
      </c>
      <c r="U221" s="27"/>
      <c r="V221" s="27"/>
      <c r="W221" s="27"/>
      <c r="X221" s="27"/>
      <c r="Y221" s="27"/>
      <c r="Z221" s="27"/>
      <c r="AA221" s="27">
        <v>4</v>
      </c>
      <c r="AB221" s="27"/>
      <c r="AC221" s="27"/>
      <c r="AD221" s="27"/>
      <c r="AE221" s="27"/>
      <c r="AF221" s="27">
        <v>5</v>
      </c>
      <c r="AG221" s="27"/>
      <c r="AH221" s="27"/>
      <c r="AI221" s="27"/>
      <c r="AJ221" s="27"/>
      <c r="AK221" s="27">
        <v>6</v>
      </c>
      <c r="AL221" s="27"/>
      <c r="AM221" s="27"/>
      <c r="AN221" s="27"/>
      <c r="AO221" s="27"/>
      <c r="AP221" s="27">
        <v>7</v>
      </c>
      <c r="AQ221" s="27"/>
      <c r="AR221" s="27"/>
      <c r="AS221" s="27"/>
      <c r="AT221" s="27"/>
      <c r="AU221" s="27">
        <v>8</v>
      </c>
      <c r="AV221" s="27"/>
      <c r="AW221" s="27"/>
      <c r="AX221" s="27"/>
      <c r="AY221" s="27"/>
      <c r="AZ221" s="27">
        <v>9</v>
      </c>
      <c r="BA221" s="27"/>
      <c r="BB221" s="27"/>
      <c r="BC221" s="27"/>
      <c r="BD221" s="27"/>
      <c r="BE221" s="27">
        <v>10</v>
      </c>
      <c r="BF221" s="27"/>
      <c r="BG221" s="27"/>
      <c r="BH221" s="27"/>
      <c r="BI221" s="27"/>
      <c r="BJ221" s="27">
        <v>11</v>
      </c>
      <c r="BK221" s="27"/>
      <c r="BL221" s="27"/>
      <c r="BM221" s="27"/>
      <c r="BN221" s="27"/>
      <c r="BO221" s="27">
        <v>12</v>
      </c>
      <c r="BP221" s="27"/>
      <c r="BQ221" s="27"/>
      <c r="BR221" s="27"/>
      <c r="BS221" s="27"/>
    </row>
    <row r="222" spans="1:79" s="1" customFormat="1" ht="15" hidden="1" customHeight="1">
      <c r="A222" s="26" t="s">
        <v>69</v>
      </c>
      <c r="B222" s="26"/>
      <c r="C222" s="26"/>
      <c r="D222" s="26"/>
      <c r="E222" s="26"/>
      <c r="F222" s="26"/>
      <c r="G222" s="61" t="s">
        <v>57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 t="s">
        <v>79</v>
      </c>
      <c r="U222" s="61"/>
      <c r="V222" s="61"/>
      <c r="W222" s="61"/>
      <c r="X222" s="61"/>
      <c r="Y222" s="61"/>
      <c r="Z222" s="61"/>
      <c r="AA222" s="30" t="s">
        <v>65</v>
      </c>
      <c r="AB222" s="30"/>
      <c r="AC222" s="30"/>
      <c r="AD222" s="30"/>
      <c r="AE222" s="30"/>
      <c r="AF222" s="30" t="s">
        <v>66</v>
      </c>
      <c r="AG222" s="30"/>
      <c r="AH222" s="30"/>
      <c r="AI222" s="30"/>
      <c r="AJ222" s="30"/>
      <c r="AK222" s="50" t="s">
        <v>122</v>
      </c>
      <c r="AL222" s="50"/>
      <c r="AM222" s="50"/>
      <c r="AN222" s="50"/>
      <c r="AO222" s="50"/>
      <c r="AP222" s="30" t="s">
        <v>67</v>
      </c>
      <c r="AQ222" s="30"/>
      <c r="AR222" s="30"/>
      <c r="AS222" s="30"/>
      <c r="AT222" s="30"/>
      <c r="AU222" s="30" t="s">
        <v>68</v>
      </c>
      <c r="AV222" s="30"/>
      <c r="AW222" s="30"/>
      <c r="AX222" s="30"/>
      <c r="AY222" s="30"/>
      <c r="AZ222" s="50" t="s">
        <v>122</v>
      </c>
      <c r="BA222" s="50"/>
      <c r="BB222" s="50"/>
      <c r="BC222" s="50"/>
      <c r="BD222" s="50"/>
      <c r="BE222" s="30" t="s">
        <v>58</v>
      </c>
      <c r="BF222" s="30"/>
      <c r="BG222" s="30"/>
      <c r="BH222" s="30"/>
      <c r="BI222" s="30"/>
      <c r="BJ222" s="30" t="s">
        <v>59</v>
      </c>
      <c r="BK222" s="30"/>
      <c r="BL222" s="30"/>
      <c r="BM222" s="30"/>
      <c r="BN222" s="30"/>
      <c r="BO222" s="50" t="s">
        <v>122</v>
      </c>
      <c r="BP222" s="50"/>
      <c r="BQ222" s="50"/>
      <c r="BR222" s="50"/>
      <c r="BS222" s="50"/>
      <c r="CA222" s="1" t="s">
        <v>44</v>
      </c>
    </row>
    <row r="223" spans="1:79" s="6" customFormat="1" ht="12.75" customHeight="1">
      <c r="A223" s="85"/>
      <c r="B223" s="85"/>
      <c r="C223" s="85"/>
      <c r="D223" s="85"/>
      <c r="E223" s="85"/>
      <c r="F223" s="85"/>
      <c r="G223" s="122" t="s">
        <v>147</v>
      </c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3"/>
      <c r="U223" s="123"/>
      <c r="V223" s="123"/>
      <c r="W223" s="123"/>
      <c r="X223" s="123"/>
      <c r="Y223" s="123"/>
      <c r="Z223" s="123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f>IF(ISNUMBER(AA223),AA223,0)+IF(ISNUMBER(AF223),AF223,0)</f>
        <v>0</v>
      </c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>
        <f>IF(ISNUMBER(AP223),AP223,0)+IF(ISNUMBER(AU223),AU223,0)</f>
        <v>0</v>
      </c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>
        <f>IF(ISNUMBER(BE223),BE223,0)+IF(ISNUMBER(BJ223),BJ223,0)</f>
        <v>0</v>
      </c>
      <c r="BP223" s="120"/>
      <c r="BQ223" s="120"/>
      <c r="BR223" s="120"/>
      <c r="BS223" s="120"/>
      <c r="CA223" s="6" t="s">
        <v>45</v>
      </c>
    </row>
    <row r="225" spans="1:79" ht="13.5" customHeight="1">
      <c r="A225" s="29" t="s">
        <v>277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 customHeight="1">
      <c r="A226" s="44" t="s">
        <v>244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</row>
    <row r="227" spans="1:79" ht="15" customHeight="1">
      <c r="A227" s="27" t="s">
        <v>6</v>
      </c>
      <c r="B227" s="27"/>
      <c r="C227" s="27"/>
      <c r="D227" s="27"/>
      <c r="E227" s="27"/>
      <c r="F227" s="27"/>
      <c r="G227" s="27" t="s">
        <v>126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 t="s">
        <v>13</v>
      </c>
      <c r="U227" s="27"/>
      <c r="V227" s="27"/>
      <c r="W227" s="27"/>
      <c r="X227" s="27"/>
      <c r="Y227" s="27"/>
      <c r="Z227" s="27"/>
      <c r="AA227" s="36" t="s">
        <v>266</v>
      </c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7"/>
      <c r="AP227" s="36" t="s">
        <v>271</v>
      </c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8"/>
    </row>
    <row r="228" spans="1:79" ht="32.1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 t="s">
        <v>4</v>
      </c>
      <c r="AB228" s="27"/>
      <c r="AC228" s="27"/>
      <c r="AD228" s="27"/>
      <c r="AE228" s="27"/>
      <c r="AF228" s="27" t="s">
        <v>3</v>
      </c>
      <c r="AG228" s="27"/>
      <c r="AH228" s="27"/>
      <c r="AI228" s="27"/>
      <c r="AJ228" s="27"/>
      <c r="AK228" s="27" t="s">
        <v>89</v>
      </c>
      <c r="AL228" s="27"/>
      <c r="AM228" s="27"/>
      <c r="AN228" s="27"/>
      <c r="AO228" s="27"/>
      <c r="AP228" s="27" t="s">
        <v>4</v>
      </c>
      <c r="AQ228" s="27"/>
      <c r="AR228" s="27"/>
      <c r="AS228" s="27"/>
      <c r="AT228" s="27"/>
      <c r="AU228" s="27" t="s">
        <v>3</v>
      </c>
      <c r="AV228" s="27"/>
      <c r="AW228" s="27"/>
      <c r="AX228" s="27"/>
      <c r="AY228" s="27"/>
      <c r="AZ228" s="27" t="s">
        <v>96</v>
      </c>
      <c r="BA228" s="27"/>
      <c r="BB228" s="27"/>
      <c r="BC228" s="27"/>
      <c r="BD228" s="27"/>
    </row>
    <row r="229" spans="1:79" ht="15" customHeight="1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>
        <v>3</v>
      </c>
      <c r="U229" s="27"/>
      <c r="V229" s="27"/>
      <c r="W229" s="27"/>
      <c r="X229" s="27"/>
      <c r="Y229" s="27"/>
      <c r="Z229" s="27"/>
      <c r="AA229" s="27">
        <v>4</v>
      </c>
      <c r="AB229" s="27"/>
      <c r="AC229" s="27"/>
      <c r="AD229" s="27"/>
      <c r="AE229" s="27"/>
      <c r="AF229" s="27">
        <v>5</v>
      </c>
      <c r="AG229" s="27"/>
      <c r="AH229" s="27"/>
      <c r="AI229" s="27"/>
      <c r="AJ229" s="27"/>
      <c r="AK229" s="27">
        <v>6</v>
      </c>
      <c r="AL229" s="27"/>
      <c r="AM229" s="27"/>
      <c r="AN229" s="27"/>
      <c r="AO229" s="27"/>
      <c r="AP229" s="27">
        <v>7</v>
      </c>
      <c r="AQ229" s="27"/>
      <c r="AR229" s="27"/>
      <c r="AS229" s="27"/>
      <c r="AT229" s="27"/>
      <c r="AU229" s="27">
        <v>8</v>
      </c>
      <c r="AV229" s="27"/>
      <c r="AW229" s="27"/>
      <c r="AX229" s="27"/>
      <c r="AY229" s="27"/>
      <c r="AZ229" s="27">
        <v>9</v>
      </c>
      <c r="BA229" s="27"/>
      <c r="BB229" s="27"/>
      <c r="BC229" s="27"/>
      <c r="BD229" s="27"/>
    </row>
    <row r="230" spans="1:79" s="1" customFormat="1" ht="12" hidden="1" customHeight="1">
      <c r="A230" s="26" t="s">
        <v>69</v>
      </c>
      <c r="B230" s="26"/>
      <c r="C230" s="26"/>
      <c r="D230" s="26"/>
      <c r="E230" s="26"/>
      <c r="F230" s="26"/>
      <c r="G230" s="61" t="s">
        <v>57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 t="s">
        <v>79</v>
      </c>
      <c r="U230" s="61"/>
      <c r="V230" s="61"/>
      <c r="W230" s="61"/>
      <c r="X230" s="61"/>
      <c r="Y230" s="61"/>
      <c r="Z230" s="61"/>
      <c r="AA230" s="30" t="s">
        <v>60</v>
      </c>
      <c r="AB230" s="30"/>
      <c r="AC230" s="30"/>
      <c r="AD230" s="30"/>
      <c r="AE230" s="30"/>
      <c r="AF230" s="30" t="s">
        <v>61</v>
      </c>
      <c r="AG230" s="30"/>
      <c r="AH230" s="30"/>
      <c r="AI230" s="30"/>
      <c r="AJ230" s="30"/>
      <c r="AK230" s="50" t="s">
        <v>122</v>
      </c>
      <c r="AL230" s="50"/>
      <c r="AM230" s="50"/>
      <c r="AN230" s="50"/>
      <c r="AO230" s="50"/>
      <c r="AP230" s="30" t="s">
        <v>62</v>
      </c>
      <c r="AQ230" s="30"/>
      <c r="AR230" s="30"/>
      <c r="AS230" s="30"/>
      <c r="AT230" s="30"/>
      <c r="AU230" s="30" t="s">
        <v>63</v>
      </c>
      <c r="AV230" s="30"/>
      <c r="AW230" s="30"/>
      <c r="AX230" s="30"/>
      <c r="AY230" s="30"/>
      <c r="AZ230" s="50" t="s">
        <v>122</v>
      </c>
      <c r="BA230" s="50"/>
      <c r="BB230" s="50"/>
      <c r="BC230" s="50"/>
      <c r="BD230" s="50"/>
      <c r="CA230" s="1" t="s">
        <v>46</v>
      </c>
    </row>
    <row r="231" spans="1:79" s="6" customFormat="1">
      <c r="A231" s="85"/>
      <c r="B231" s="85"/>
      <c r="C231" s="85"/>
      <c r="D231" s="85"/>
      <c r="E231" s="85"/>
      <c r="F231" s="85"/>
      <c r="G231" s="122" t="s">
        <v>147</v>
      </c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3"/>
      <c r="U231" s="123"/>
      <c r="V231" s="123"/>
      <c r="W231" s="123"/>
      <c r="X231" s="123"/>
      <c r="Y231" s="123"/>
      <c r="Z231" s="123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>
        <f>IF(ISNUMBER(AA231),AA231,0)+IF(ISNUMBER(AF231),AF231,0)</f>
        <v>0</v>
      </c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>
        <f>IF(ISNUMBER(AP231),AP231,0)+IF(ISNUMBER(AU231),AU231,0)</f>
        <v>0</v>
      </c>
      <c r="BA231" s="120"/>
      <c r="BB231" s="120"/>
      <c r="BC231" s="120"/>
      <c r="BD231" s="120"/>
      <c r="CA231" s="6" t="s">
        <v>47</v>
      </c>
    </row>
    <row r="234" spans="1:79" ht="14.25" customHeight="1">
      <c r="A234" s="29" t="s">
        <v>278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44" t="s">
        <v>244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</row>
    <row r="236" spans="1:79" ht="23.1" customHeight="1">
      <c r="A236" s="27" t="s">
        <v>128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54" t="s">
        <v>129</v>
      </c>
      <c r="O236" s="55"/>
      <c r="P236" s="55"/>
      <c r="Q236" s="55"/>
      <c r="R236" s="55"/>
      <c r="S236" s="55"/>
      <c r="T236" s="55"/>
      <c r="U236" s="56"/>
      <c r="V236" s="54" t="s">
        <v>130</v>
      </c>
      <c r="W236" s="55"/>
      <c r="X236" s="55"/>
      <c r="Y236" s="55"/>
      <c r="Z236" s="56"/>
      <c r="AA236" s="27" t="s">
        <v>245</v>
      </c>
      <c r="AB236" s="27"/>
      <c r="AC236" s="27"/>
      <c r="AD236" s="27"/>
      <c r="AE236" s="27"/>
      <c r="AF236" s="27"/>
      <c r="AG236" s="27"/>
      <c r="AH236" s="27"/>
      <c r="AI236" s="27"/>
      <c r="AJ236" s="27" t="s">
        <v>248</v>
      </c>
      <c r="AK236" s="27"/>
      <c r="AL236" s="27"/>
      <c r="AM236" s="27"/>
      <c r="AN236" s="27"/>
      <c r="AO236" s="27"/>
      <c r="AP236" s="27"/>
      <c r="AQ236" s="27"/>
      <c r="AR236" s="27"/>
      <c r="AS236" s="27" t="s">
        <v>255</v>
      </c>
      <c r="AT236" s="27"/>
      <c r="AU236" s="27"/>
      <c r="AV236" s="27"/>
      <c r="AW236" s="27"/>
      <c r="AX236" s="27"/>
      <c r="AY236" s="27"/>
      <c r="AZ236" s="27"/>
      <c r="BA236" s="27"/>
      <c r="BB236" s="27" t="s">
        <v>266</v>
      </c>
      <c r="BC236" s="27"/>
      <c r="BD236" s="27"/>
      <c r="BE236" s="27"/>
      <c r="BF236" s="27"/>
      <c r="BG236" s="27"/>
      <c r="BH236" s="27"/>
      <c r="BI236" s="27"/>
      <c r="BJ236" s="27"/>
      <c r="BK236" s="27" t="s">
        <v>271</v>
      </c>
      <c r="BL236" s="27"/>
      <c r="BM236" s="27"/>
      <c r="BN236" s="27"/>
      <c r="BO236" s="27"/>
      <c r="BP236" s="27"/>
      <c r="BQ236" s="27"/>
      <c r="BR236" s="27"/>
      <c r="BS236" s="27"/>
    </row>
    <row r="237" spans="1:79" ht="95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57"/>
      <c r="O237" s="58"/>
      <c r="P237" s="58"/>
      <c r="Q237" s="58"/>
      <c r="R237" s="58"/>
      <c r="S237" s="58"/>
      <c r="T237" s="58"/>
      <c r="U237" s="59"/>
      <c r="V237" s="57"/>
      <c r="W237" s="58"/>
      <c r="X237" s="58"/>
      <c r="Y237" s="58"/>
      <c r="Z237" s="59"/>
      <c r="AA237" s="74" t="s">
        <v>133</v>
      </c>
      <c r="AB237" s="74"/>
      <c r="AC237" s="74"/>
      <c r="AD237" s="74"/>
      <c r="AE237" s="74"/>
      <c r="AF237" s="74" t="s">
        <v>134</v>
      </c>
      <c r="AG237" s="74"/>
      <c r="AH237" s="74"/>
      <c r="AI237" s="74"/>
      <c r="AJ237" s="74" t="s">
        <v>133</v>
      </c>
      <c r="AK237" s="74"/>
      <c r="AL237" s="74"/>
      <c r="AM237" s="74"/>
      <c r="AN237" s="74"/>
      <c r="AO237" s="74" t="s">
        <v>134</v>
      </c>
      <c r="AP237" s="74"/>
      <c r="AQ237" s="74"/>
      <c r="AR237" s="74"/>
      <c r="AS237" s="74" t="s">
        <v>133</v>
      </c>
      <c r="AT237" s="74"/>
      <c r="AU237" s="74"/>
      <c r="AV237" s="74"/>
      <c r="AW237" s="74"/>
      <c r="AX237" s="74" t="s">
        <v>134</v>
      </c>
      <c r="AY237" s="74"/>
      <c r="AZ237" s="74"/>
      <c r="BA237" s="74"/>
      <c r="BB237" s="74" t="s">
        <v>133</v>
      </c>
      <c r="BC237" s="74"/>
      <c r="BD237" s="74"/>
      <c r="BE237" s="74"/>
      <c r="BF237" s="74"/>
      <c r="BG237" s="74" t="s">
        <v>134</v>
      </c>
      <c r="BH237" s="74"/>
      <c r="BI237" s="74"/>
      <c r="BJ237" s="74"/>
      <c r="BK237" s="74" t="s">
        <v>133</v>
      </c>
      <c r="BL237" s="74"/>
      <c r="BM237" s="74"/>
      <c r="BN237" s="74"/>
      <c r="BO237" s="74"/>
      <c r="BP237" s="74" t="s">
        <v>134</v>
      </c>
      <c r="BQ237" s="74"/>
      <c r="BR237" s="74"/>
      <c r="BS237" s="74"/>
    </row>
    <row r="238" spans="1:79" ht="15" customHeight="1">
      <c r="A238" s="27">
        <v>1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36">
        <v>2</v>
      </c>
      <c r="O238" s="37"/>
      <c r="P238" s="37"/>
      <c r="Q238" s="37"/>
      <c r="R238" s="37"/>
      <c r="S238" s="37"/>
      <c r="T238" s="37"/>
      <c r="U238" s="38"/>
      <c r="V238" s="27">
        <v>3</v>
      </c>
      <c r="W238" s="27"/>
      <c r="X238" s="27"/>
      <c r="Y238" s="27"/>
      <c r="Z238" s="27"/>
      <c r="AA238" s="27">
        <v>4</v>
      </c>
      <c r="AB238" s="27"/>
      <c r="AC238" s="27"/>
      <c r="AD238" s="27"/>
      <c r="AE238" s="27"/>
      <c r="AF238" s="27">
        <v>5</v>
      </c>
      <c r="AG238" s="27"/>
      <c r="AH238" s="27"/>
      <c r="AI238" s="27"/>
      <c r="AJ238" s="27">
        <v>6</v>
      </c>
      <c r="AK238" s="27"/>
      <c r="AL238" s="27"/>
      <c r="AM238" s="27"/>
      <c r="AN238" s="27"/>
      <c r="AO238" s="27">
        <v>7</v>
      </c>
      <c r="AP238" s="27"/>
      <c r="AQ238" s="27"/>
      <c r="AR238" s="27"/>
      <c r="AS238" s="27">
        <v>8</v>
      </c>
      <c r="AT238" s="27"/>
      <c r="AU238" s="27"/>
      <c r="AV238" s="27"/>
      <c r="AW238" s="27"/>
      <c r="AX238" s="27">
        <v>9</v>
      </c>
      <c r="AY238" s="27"/>
      <c r="AZ238" s="27"/>
      <c r="BA238" s="27"/>
      <c r="BB238" s="27">
        <v>10</v>
      </c>
      <c r="BC238" s="27"/>
      <c r="BD238" s="27"/>
      <c r="BE238" s="27"/>
      <c r="BF238" s="27"/>
      <c r="BG238" s="27">
        <v>11</v>
      </c>
      <c r="BH238" s="27"/>
      <c r="BI238" s="27"/>
      <c r="BJ238" s="27"/>
      <c r="BK238" s="27">
        <v>12</v>
      </c>
      <c r="BL238" s="27"/>
      <c r="BM238" s="27"/>
      <c r="BN238" s="27"/>
      <c r="BO238" s="27"/>
      <c r="BP238" s="27">
        <v>13</v>
      </c>
      <c r="BQ238" s="27"/>
      <c r="BR238" s="27"/>
      <c r="BS238" s="27"/>
    </row>
    <row r="239" spans="1:79" s="1" customFormat="1" ht="12" hidden="1" customHeight="1">
      <c r="A239" s="61" t="s">
        <v>146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26" t="s">
        <v>131</v>
      </c>
      <c r="O239" s="26"/>
      <c r="P239" s="26"/>
      <c r="Q239" s="26"/>
      <c r="R239" s="26"/>
      <c r="S239" s="26"/>
      <c r="T239" s="26"/>
      <c r="U239" s="26"/>
      <c r="V239" s="26" t="s">
        <v>132</v>
      </c>
      <c r="W239" s="26"/>
      <c r="X239" s="26"/>
      <c r="Y239" s="26"/>
      <c r="Z239" s="26"/>
      <c r="AA239" s="30" t="s">
        <v>65</v>
      </c>
      <c r="AB239" s="30"/>
      <c r="AC239" s="30"/>
      <c r="AD239" s="30"/>
      <c r="AE239" s="30"/>
      <c r="AF239" s="30" t="s">
        <v>66</v>
      </c>
      <c r="AG239" s="30"/>
      <c r="AH239" s="30"/>
      <c r="AI239" s="30"/>
      <c r="AJ239" s="30" t="s">
        <v>67</v>
      </c>
      <c r="AK239" s="30"/>
      <c r="AL239" s="30"/>
      <c r="AM239" s="30"/>
      <c r="AN239" s="30"/>
      <c r="AO239" s="30" t="s">
        <v>68</v>
      </c>
      <c r="AP239" s="30"/>
      <c r="AQ239" s="30"/>
      <c r="AR239" s="30"/>
      <c r="AS239" s="30" t="s">
        <v>58</v>
      </c>
      <c r="AT239" s="30"/>
      <c r="AU239" s="30"/>
      <c r="AV239" s="30"/>
      <c r="AW239" s="30"/>
      <c r="AX239" s="30" t="s">
        <v>59</v>
      </c>
      <c r="AY239" s="30"/>
      <c r="AZ239" s="30"/>
      <c r="BA239" s="30"/>
      <c r="BB239" s="30" t="s">
        <v>60</v>
      </c>
      <c r="BC239" s="30"/>
      <c r="BD239" s="30"/>
      <c r="BE239" s="30"/>
      <c r="BF239" s="30"/>
      <c r="BG239" s="30" t="s">
        <v>61</v>
      </c>
      <c r="BH239" s="30"/>
      <c r="BI239" s="30"/>
      <c r="BJ239" s="30"/>
      <c r="BK239" s="30" t="s">
        <v>62</v>
      </c>
      <c r="BL239" s="30"/>
      <c r="BM239" s="30"/>
      <c r="BN239" s="30"/>
      <c r="BO239" s="30"/>
      <c r="BP239" s="30" t="s">
        <v>63</v>
      </c>
      <c r="BQ239" s="30"/>
      <c r="BR239" s="30"/>
      <c r="BS239" s="30"/>
      <c r="CA239" s="1" t="s">
        <v>48</v>
      </c>
    </row>
    <row r="240" spans="1:79" s="6" customFormat="1" ht="12.75" customHeight="1">
      <c r="A240" s="122" t="s">
        <v>147</v>
      </c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86"/>
      <c r="O240" s="87"/>
      <c r="P240" s="87"/>
      <c r="Q240" s="87"/>
      <c r="R240" s="87"/>
      <c r="S240" s="87"/>
      <c r="T240" s="87"/>
      <c r="U240" s="88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5"/>
      <c r="BQ240" s="126"/>
      <c r="BR240" s="126"/>
      <c r="BS240" s="127"/>
      <c r="CA240" s="6" t="s">
        <v>49</v>
      </c>
    </row>
    <row r="243" spans="1:79" ht="35.25" customHeight="1">
      <c r="A243" s="29" t="s">
        <v>279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79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7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28.5" customHeight="1">
      <c r="A247" s="34" t="s">
        <v>262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79" ht="14.25" customHeight="1">
      <c r="A248" s="29" t="s">
        <v>246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5" customHeight="1">
      <c r="A249" s="31" t="s">
        <v>244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</row>
    <row r="250" spans="1:79" ht="42.95" customHeight="1">
      <c r="A250" s="74" t="s">
        <v>135</v>
      </c>
      <c r="B250" s="74"/>
      <c r="C250" s="74"/>
      <c r="D250" s="74"/>
      <c r="E250" s="74"/>
      <c r="F250" s="74"/>
      <c r="G250" s="27" t="s">
        <v>19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 t="s">
        <v>15</v>
      </c>
      <c r="U250" s="27"/>
      <c r="V250" s="27"/>
      <c r="W250" s="27"/>
      <c r="X250" s="27"/>
      <c r="Y250" s="27"/>
      <c r="Z250" s="27" t="s">
        <v>14</v>
      </c>
      <c r="AA250" s="27"/>
      <c r="AB250" s="27"/>
      <c r="AC250" s="27"/>
      <c r="AD250" s="27"/>
      <c r="AE250" s="27" t="s">
        <v>136</v>
      </c>
      <c r="AF250" s="27"/>
      <c r="AG250" s="27"/>
      <c r="AH250" s="27"/>
      <c r="AI250" s="27"/>
      <c r="AJ250" s="27"/>
      <c r="AK250" s="27" t="s">
        <v>137</v>
      </c>
      <c r="AL250" s="27"/>
      <c r="AM250" s="27"/>
      <c r="AN250" s="27"/>
      <c r="AO250" s="27"/>
      <c r="AP250" s="27"/>
      <c r="AQ250" s="27" t="s">
        <v>138</v>
      </c>
      <c r="AR250" s="27"/>
      <c r="AS250" s="27"/>
      <c r="AT250" s="27"/>
      <c r="AU250" s="27"/>
      <c r="AV250" s="27"/>
      <c r="AW250" s="27" t="s">
        <v>98</v>
      </c>
      <c r="AX250" s="27"/>
      <c r="AY250" s="27"/>
      <c r="AZ250" s="27"/>
      <c r="BA250" s="27"/>
      <c r="BB250" s="27"/>
      <c r="BC250" s="27"/>
      <c r="BD250" s="27"/>
      <c r="BE250" s="27"/>
      <c r="BF250" s="27"/>
      <c r="BG250" s="27" t="s">
        <v>139</v>
      </c>
      <c r="BH250" s="27"/>
      <c r="BI250" s="27"/>
      <c r="BJ250" s="27"/>
      <c r="BK250" s="27"/>
      <c r="BL250" s="27"/>
    </row>
    <row r="251" spans="1:79" ht="39.950000000000003" customHeight="1">
      <c r="A251" s="74"/>
      <c r="B251" s="74"/>
      <c r="C251" s="74"/>
      <c r="D251" s="74"/>
      <c r="E251" s="74"/>
      <c r="F251" s="74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 t="s">
        <v>17</v>
      </c>
      <c r="AX251" s="27"/>
      <c r="AY251" s="27"/>
      <c r="AZ251" s="27"/>
      <c r="BA251" s="27"/>
      <c r="BB251" s="27" t="s">
        <v>16</v>
      </c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79" ht="15" customHeight="1">
      <c r="A252" s="27">
        <v>1</v>
      </c>
      <c r="B252" s="27"/>
      <c r="C252" s="27"/>
      <c r="D252" s="27"/>
      <c r="E252" s="27"/>
      <c r="F252" s="27"/>
      <c r="G252" s="27">
        <v>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>
        <v>3</v>
      </c>
      <c r="U252" s="27"/>
      <c r="V252" s="27"/>
      <c r="W252" s="27"/>
      <c r="X252" s="27"/>
      <c r="Y252" s="27"/>
      <c r="Z252" s="27">
        <v>4</v>
      </c>
      <c r="AA252" s="27"/>
      <c r="AB252" s="27"/>
      <c r="AC252" s="27"/>
      <c r="AD252" s="27"/>
      <c r="AE252" s="27">
        <v>5</v>
      </c>
      <c r="AF252" s="27"/>
      <c r="AG252" s="27"/>
      <c r="AH252" s="27"/>
      <c r="AI252" s="27"/>
      <c r="AJ252" s="27"/>
      <c r="AK252" s="27">
        <v>6</v>
      </c>
      <c r="AL252" s="27"/>
      <c r="AM252" s="27"/>
      <c r="AN252" s="27"/>
      <c r="AO252" s="27"/>
      <c r="AP252" s="27"/>
      <c r="AQ252" s="27">
        <v>7</v>
      </c>
      <c r="AR252" s="27"/>
      <c r="AS252" s="27"/>
      <c r="AT252" s="27"/>
      <c r="AU252" s="27"/>
      <c r="AV252" s="27"/>
      <c r="AW252" s="27">
        <v>8</v>
      </c>
      <c r="AX252" s="27"/>
      <c r="AY252" s="27"/>
      <c r="AZ252" s="27"/>
      <c r="BA252" s="27"/>
      <c r="BB252" s="27">
        <v>9</v>
      </c>
      <c r="BC252" s="27"/>
      <c r="BD252" s="27"/>
      <c r="BE252" s="27"/>
      <c r="BF252" s="27"/>
      <c r="BG252" s="27">
        <v>10</v>
      </c>
      <c r="BH252" s="27"/>
      <c r="BI252" s="27"/>
      <c r="BJ252" s="27"/>
      <c r="BK252" s="27"/>
      <c r="BL252" s="27"/>
    </row>
    <row r="253" spans="1:79" s="1" customFormat="1" ht="12" hidden="1" customHeight="1">
      <c r="A253" s="26" t="s">
        <v>64</v>
      </c>
      <c r="B253" s="26"/>
      <c r="C253" s="26"/>
      <c r="D253" s="26"/>
      <c r="E253" s="26"/>
      <c r="F253" s="26"/>
      <c r="G253" s="61" t="s">
        <v>57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30" t="s">
        <v>80</v>
      </c>
      <c r="U253" s="30"/>
      <c r="V253" s="30"/>
      <c r="W253" s="30"/>
      <c r="X253" s="30"/>
      <c r="Y253" s="30"/>
      <c r="Z253" s="30" t="s">
        <v>81</v>
      </c>
      <c r="AA253" s="30"/>
      <c r="AB253" s="30"/>
      <c r="AC253" s="30"/>
      <c r="AD253" s="30"/>
      <c r="AE253" s="30" t="s">
        <v>82</v>
      </c>
      <c r="AF253" s="30"/>
      <c r="AG253" s="30"/>
      <c r="AH253" s="30"/>
      <c r="AI253" s="30"/>
      <c r="AJ253" s="30"/>
      <c r="AK253" s="30" t="s">
        <v>83</v>
      </c>
      <c r="AL253" s="30"/>
      <c r="AM253" s="30"/>
      <c r="AN253" s="30"/>
      <c r="AO253" s="30"/>
      <c r="AP253" s="30"/>
      <c r="AQ253" s="78" t="s">
        <v>99</v>
      </c>
      <c r="AR253" s="30"/>
      <c r="AS253" s="30"/>
      <c r="AT253" s="30"/>
      <c r="AU253" s="30"/>
      <c r="AV253" s="30"/>
      <c r="AW253" s="30" t="s">
        <v>84</v>
      </c>
      <c r="AX253" s="30"/>
      <c r="AY253" s="30"/>
      <c r="AZ253" s="30"/>
      <c r="BA253" s="30"/>
      <c r="BB253" s="30" t="s">
        <v>85</v>
      </c>
      <c r="BC253" s="30"/>
      <c r="BD253" s="30"/>
      <c r="BE253" s="30"/>
      <c r="BF253" s="30"/>
      <c r="BG253" s="78" t="s">
        <v>100</v>
      </c>
      <c r="BH253" s="30"/>
      <c r="BI253" s="30"/>
      <c r="BJ253" s="30"/>
      <c r="BK253" s="30"/>
      <c r="BL253" s="30"/>
      <c r="CA253" s="1" t="s">
        <v>50</v>
      </c>
    </row>
    <row r="254" spans="1:79" s="99" customFormat="1" ht="12.75" customHeight="1">
      <c r="A254" s="110">
        <v>2111</v>
      </c>
      <c r="B254" s="110"/>
      <c r="C254" s="110"/>
      <c r="D254" s="110"/>
      <c r="E254" s="110"/>
      <c r="F254" s="110"/>
      <c r="G254" s="92" t="s">
        <v>174</v>
      </c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  <c r="T254" s="121">
        <v>2696000</v>
      </c>
      <c r="U254" s="121"/>
      <c r="V254" s="121"/>
      <c r="W254" s="121"/>
      <c r="X254" s="121"/>
      <c r="Y254" s="121"/>
      <c r="Z254" s="121">
        <v>2655756.1800000002</v>
      </c>
      <c r="AA254" s="121"/>
      <c r="AB254" s="121"/>
      <c r="AC254" s="121"/>
      <c r="AD254" s="121"/>
      <c r="AE254" s="121">
        <v>0</v>
      </c>
      <c r="AF254" s="121"/>
      <c r="AG254" s="121"/>
      <c r="AH254" s="121"/>
      <c r="AI254" s="121"/>
      <c r="AJ254" s="121"/>
      <c r="AK254" s="121">
        <v>0</v>
      </c>
      <c r="AL254" s="121"/>
      <c r="AM254" s="121"/>
      <c r="AN254" s="121"/>
      <c r="AO254" s="121"/>
      <c r="AP254" s="121"/>
      <c r="AQ254" s="121">
        <f>IF(ISNUMBER(AK254),AK254,0)-IF(ISNUMBER(AE254),AE254,0)</f>
        <v>0</v>
      </c>
      <c r="AR254" s="121"/>
      <c r="AS254" s="121"/>
      <c r="AT254" s="121"/>
      <c r="AU254" s="121"/>
      <c r="AV254" s="121"/>
      <c r="AW254" s="121">
        <v>0</v>
      </c>
      <c r="AX254" s="121"/>
      <c r="AY254" s="121"/>
      <c r="AZ254" s="121"/>
      <c r="BA254" s="121"/>
      <c r="BB254" s="121">
        <v>0</v>
      </c>
      <c r="BC254" s="121"/>
      <c r="BD254" s="121"/>
      <c r="BE254" s="121"/>
      <c r="BF254" s="121"/>
      <c r="BG254" s="121">
        <f>IF(ISNUMBER(Z254),Z254,0)+IF(ISNUMBER(AK254),AK254,0)</f>
        <v>2655756.1800000002</v>
      </c>
      <c r="BH254" s="121"/>
      <c r="BI254" s="121"/>
      <c r="BJ254" s="121"/>
      <c r="BK254" s="121"/>
      <c r="BL254" s="121"/>
      <c r="CA254" s="99" t="s">
        <v>51</v>
      </c>
    </row>
    <row r="255" spans="1:79" s="99" customFormat="1" ht="12.75" customHeight="1">
      <c r="A255" s="110">
        <v>2120</v>
      </c>
      <c r="B255" s="110"/>
      <c r="C255" s="110"/>
      <c r="D255" s="110"/>
      <c r="E255" s="110"/>
      <c r="F255" s="110"/>
      <c r="G255" s="92" t="s">
        <v>175</v>
      </c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4"/>
      <c r="T255" s="121">
        <v>579540</v>
      </c>
      <c r="U255" s="121"/>
      <c r="V255" s="121"/>
      <c r="W255" s="121"/>
      <c r="X255" s="121"/>
      <c r="Y255" s="121"/>
      <c r="Z255" s="121">
        <v>577225.12</v>
      </c>
      <c r="AA255" s="121"/>
      <c r="AB255" s="121"/>
      <c r="AC255" s="121"/>
      <c r="AD255" s="121"/>
      <c r="AE255" s="121">
        <v>0</v>
      </c>
      <c r="AF255" s="121"/>
      <c r="AG255" s="121"/>
      <c r="AH255" s="121"/>
      <c r="AI255" s="121"/>
      <c r="AJ255" s="121"/>
      <c r="AK255" s="121">
        <v>0</v>
      </c>
      <c r="AL255" s="121"/>
      <c r="AM255" s="121"/>
      <c r="AN255" s="121"/>
      <c r="AO255" s="121"/>
      <c r="AP255" s="121"/>
      <c r="AQ255" s="121">
        <f>IF(ISNUMBER(AK255),AK255,0)-IF(ISNUMBER(AE255),AE255,0)</f>
        <v>0</v>
      </c>
      <c r="AR255" s="121"/>
      <c r="AS255" s="121"/>
      <c r="AT255" s="121"/>
      <c r="AU255" s="121"/>
      <c r="AV255" s="121"/>
      <c r="AW255" s="121">
        <v>0</v>
      </c>
      <c r="AX255" s="121"/>
      <c r="AY255" s="121"/>
      <c r="AZ255" s="121"/>
      <c r="BA255" s="121"/>
      <c r="BB255" s="121">
        <v>0</v>
      </c>
      <c r="BC255" s="121"/>
      <c r="BD255" s="121"/>
      <c r="BE255" s="121"/>
      <c r="BF255" s="121"/>
      <c r="BG255" s="121">
        <f>IF(ISNUMBER(Z255),Z255,0)+IF(ISNUMBER(AK255),AK255,0)</f>
        <v>577225.12</v>
      </c>
      <c r="BH255" s="121"/>
      <c r="BI255" s="121"/>
      <c r="BJ255" s="121"/>
      <c r="BK255" s="121"/>
      <c r="BL255" s="121"/>
    </row>
    <row r="256" spans="1:79" s="99" customFormat="1" ht="25.5" customHeight="1">
      <c r="A256" s="110">
        <v>2210</v>
      </c>
      <c r="B256" s="110"/>
      <c r="C256" s="110"/>
      <c r="D256" s="110"/>
      <c r="E256" s="110"/>
      <c r="F256" s="110"/>
      <c r="G256" s="92" t="s">
        <v>176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4"/>
      <c r="T256" s="121">
        <v>40500</v>
      </c>
      <c r="U256" s="121"/>
      <c r="V256" s="121"/>
      <c r="W256" s="121"/>
      <c r="X256" s="121"/>
      <c r="Y256" s="121"/>
      <c r="Z256" s="121">
        <v>40409.17</v>
      </c>
      <c r="AA256" s="121"/>
      <c r="AB256" s="121"/>
      <c r="AC256" s="121"/>
      <c r="AD256" s="121"/>
      <c r="AE256" s="121">
        <v>0</v>
      </c>
      <c r="AF256" s="121"/>
      <c r="AG256" s="121"/>
      <c r="AH256" s="121"/>
      <c r="AI256" s="121"/>
      <c r="AJ256" s="121"/>
      <c r="AK256" s="121">
        <v>0</v>
      </c>
      <c r="AL256" s="121"/>
      <c r="AM256" s="121"/>
      <c r="AN256" s="121"/>
      <c r="AO256" s="121"/>
      <c r="AP256" s="121"/>
      <c r="AQ256" s="121">
        <f>IF(ISNUMBER(AK256),AK256,0)-IF(ISNUMBER(AE256),AE256,0)</f>
        <v>0</v>
      </c>
      <c r="AR256" s="121"/>
      <c r="AS256" s="121"/>
      <c r="AT256" s="121"/>
      <c r="AU256" s="121"/>
      <c r="AV256" s="121"/>
      <c r="AW256" s="121">
        <v>0</v>
      </c>
      <c r="AX256" s="121"/>
      <c r="AY256" s="121"/>
      <c r="AZ256" s="121"/>
      <c r="BA256" s="121"/>
      <c r="BB256" s="121">
        <v>0</v>
      </c>
      <c r="BC256" s="121"/>
      <c r="BD256" s="121"/>
      <c r="BE256" s="121"/>
      <c r="BF256" s="121"/>
      <c r="BG256" s="121">
        <f>IF(ISNUMBER(Z256),Z256,0)+IF(ISNUMBER(AK256),AK256,0)</f>
        <v>40409.17</v>
      </c>
      <c r="BH256" s="121"/>
      <c r="BI256" s="121"/>
      <c r="BJ256" s="121"/>
      <c r="BK256" s="121"/>
      <c r="BL256" s="121"/>
    </row>
    <row r="257" spans="1:79" s="99" customFormat="1" ht="12.75" customHeight="1">
      <c r="A257" s="110">
        <v>2240</v>
      </c>
      <c r="B257" s="110"/>
      <c r="C257" s="110"/>
      <c r="D257" s="110"/>
      <c r="E257" s="110"/>
      <c r="F257" s="110"/>
      <c r="G257" s="92" t="s">
        <v>177</v>
      </c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4"/>
      <c r="T257" s="121">
        <v>84859.76999999999</v>
      </c>
      <c r="U257" s="121"/>
      <c r="V257" s="121"/>
      <c r="W257" s="121"/>
      <c r="X257" s="121"/>
      <c r="Y257" s="121"/>
      <c r="Z257" s="121">
        <v>81770.03</v>
      </c>
      <c r="AA257" s="121"/>
      <c r="AB257" s="121"/>
      <c r="AC257" s="121"/>
      <c r="AD257" s="121"/>
      <c r="AE257" s="121">
        <v>0</v>
      </c>
      <c r="AF257" s="121"/>
      <c r="AG257" s="121"/>
      <c r="AH257" s="121"/>
      <c r="AI257" s="121"/>
      <c r="AJ257" s="121"/>
      <c r="AK257" s="121">
        <v>0</v>
      </c>
      <c r="AL257" s="121"/>
      <c r="AM257" s="121"/>
      <c r="AN257" s="121"/>
      <c r="AO257" s="121"/>
      <c r="AP257" s="121"/>
      <c r="AQ257" s="121">
        <f>IF(ISNUMBER(AK257),AK257,0)-IF(ISNUMBER(AE257),AE257,0)</f>
        <v>0</v>
      </c>
      <c r="AR257" s="121"/>
      <c r="AS257" s="121"/>
      <c r="AT257" s="121"/>
      <c r="AU257" s="121"/>
      <c r="AV257" s="121"/>
      <c r="AW257" s="121">
        <v>0</v>
      </c>
      <c r="AX257" s="121"/>
      <c r="AY257" s="121"/>
      <c r="AZ257" s="121"/>
      <c r="BA257" s="121"/>
      <c r="BB257" s="121">
        <v>0</v>
      </c>
      <c r="BC257" s="121"/>
      <c r="BD257" s="121"/>
      <c r="BE257" s="121"/>
      <c r="BF257" s="121"/>
      <c r="BG257" s="121">
        <f>IF(ISNUMBER(Z257),Z257,0)+IF(ISNUMBER(AK257),AK257,0)</f>
        <v>81770.03</v>
      </c>
      <c r="BH257" s="121"/>
      <c r="BI257" s="121"/>
      <c r="BJ257" s="121"/>
      <c r="BK257" s="121"/>
      <c r="BL257" s="121"/>
    </row>
    <row r="258" spans="1:79" s="99" customFormat="1" ht="12.75" customHeight="1">
      <c r="A258" s="110">
        <v>2250</v>
      </c>
      <c r="B258" s="110"/>
      <c r="C258" s="110"/>
      <c r="D258" s="110"/>
      <c r="E258" s="110"/>
      <c r="F258" s="110"/>
      <c r="G258" s="92" t="s">
        <v>178</v>
      </c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4"/>
      <c r="T258" s="121">
        <v>1320</v>
      </c>
      <c r="U258" s="121"/>
      <c r="V258" s="121"/>
      <c r="W258" s="121"/>
      <c r="X258" s="121"/>
      <c r="Y258" s="121"/>
      <c r="Z258" s="121">
        <v>0</v>
      </c>
      <c r="AA258" s="121"/>
      <c r="AB258" s="121"/>
      <c r="AC258" s="121"/>
      <c r="AD258" s="121"/>
      <c r="AE258" s="121">
        <v>0</v>
      </c>
      <c r="AF258" s="121"/>
      <c r="AG258" s="121"/>
      <c r="AH258" s="121"/>
      <c r="AI258" s="121"/>
      <c r="AJ258" s="121"/>
      <c r="AK258" s="121">
        <v>0</v>
      </c>
      <c r="AL258" s="121"/>
      <c r="AM258" s="121"/>
      <c r="AN258" s="121"/>
      <c r="AO258" s="121"/>
      <c r="AP258" s="121"/>
      <c r="AQ258" s="121">
        <f>IF(ISNUMBER(AK258),AK258,0)-IF(ISNUMBER(AE258),AE258,0)</f>
        <v>0</v>
      </c>
      <c r="AR258" s="121"/>
      <c r="AS258" s="121"/>
      <c r="AT258" s="121"/>
      <c r="AU258" s="121"/>
      <c r="AV258" s="121"/>
      <c r="AW258" s="121">
        <v>0</v>
      </c>
      <c r="AX258" s="121"/>
      <c r="AY258" s="121"/>
      <c r="AZ258" s="121"/>
      <c r="BA258" s="121"/>
      <c r="BB258" s="121">
        <v>0</v>
      </c>
      <c r="BC258" s="121"/>
      <c r="BD258" s="121"/>
      <c r="BE258" s="121"/>
      <c r="BF258" s="121"/>
      <c r="BG258" s="121">
        <f>IF(ISNUMBER(Z258),Z258,0)+IF(ISNUMBER(AK258),AK258,0)</f>
        <v>0</v>
      </c>
      <c r="BH258" s="121"/>
      <c r="BI258" s="121"/>
      <c r="BJ258" s="121"/>
      <c r="BK258" s="121"/>
      <c r="BL258" s="121"/>
    </row>
    <row r="259" spans="1:79" s="99" customFormat="1" ht="25.5" customHeight="1">
      <c r="A259" s="110">
        <v>2272</v>
      </c>
      <c r="B259" s="110"/>
      <c r="C259" s="110"/>
      <c r="D259" s="110"/>
      <c r="E259" s="110"/>
      <c r="F259" s="110"/>
      <c r="G259" s="92" t="s">
        <v>179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4"/>
      <c r="T259" s="121">
        <v>3800</v>
      </c>
      <c r="U259" s="121"/>
      <c r="V259" s="121"/>
      <c r="W259" s="121"/>
      <c r="X259" s="121"/>
      <c r="Y259" s="121"/>
      <c r="Z259" s="121">
        <v>3800</v>
      </c>
      <c r="AA259" s="121"/>
      <c r="AB259" s="121"/>
      <c r="AC259" s="121"/>
      <c r="AD259" s="121"/>
      <c r="AE259" s="121">
        <v>0</v>
      </c>
      <c r="AF259" s="121"/>
      <c r="AG259" s="121"/>
      <c r="AH259" s="121"/>
      <c r="AI259" s="121"/>
      <c r="AJ259" s="121"/>
      <c r="AK259" s="121">
        <v>0</v>
      </c>
      <c r="AL259" s="121"/>
      <c r="AM259" s="121"/>
      <c r="AN259" s="121"/>
      <c r="AO259" s="121"/>
      <c r="AP259" s="121"/>
      <c r="AQ259" s="121">
        <f>IF(ISNUMBER(AK259),AK259,0)-IF(ISNUMBER(AE259),AE259,0)</f>
        <v>0</v>
      </c>
      <c r="AR259" s="121"/>
      <c r="AS259" s="121"/>
      <c r="AT259" s="121"/>
      <c r="AU259" s="121"/>
      <c r="AV259" s="121"/>
      <c r="AW259" s="121">
        <v>0</v>
      </c>
      <c r="AX259" s="121"/>
      <c r="AY259" s="121"/>
      <c r="AZ259" s="121"/>
      <c r="BA259" s="121"/>
      <c r="BB259" s="121">
        <v>0</v>
      </c>
      <c r="BC259" s="121"/>
      <c r="BD259" s="121"/>
      <c r="BE259" s="121"/>
      <c r="BF259" s="121"/>
      <c r="BG259" s="121">
        <f>IF(ISNUMBER(Z259),Z259,0)+IF(ISNUMBER(AK259),AK259,0)</f>
        <v>3800</v>
      </c>
      <c r="BH259" s="121"/>
      <c r="BI259" s="121"/>
      <c r="BJ259" s="121"/>
      <c r="BK259" s="121"/>
      <c r="BL259" s="121"/>
    </row>
    <row r="260" spans="1:79" s="99" customFormat="1" ht="12.75" customHeight="1">
      <c r="A260" s="110">
        <v>2273</v>
      </c>
      <c r="B260" s="110"/>
      <c r="C260" s="110"/>
      <c r="D260" s="110"/>
      <c r="E260" s="110"/>
      <c r="F260" s="110"/>
      <c r="G260" s="92" t="s">
        <v>180</v>
      </c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4"/>
      <c r="T260" s="121">
        <v>24200</v>
      </c>
      <c r="U260" s="121"/>
      <c r="V260" s="121"/>
      <c r="W260" s="121"/>
      <c r="X260" s="121"/>
      <c r="Y260" s="121"/>
      <c r="Z260" s="121">
        <v>11698.47</v>
      </c>
      <c r="AA260" s="121"/>
      <c r="AB260" s="121"/>
      <c r="AC260" s="121"/>
      <c r="AD260" s="121"/>
      <c r="AE260" s="121">
        <v>0</v>
      </c>
      <c r="AF260" s="121"/>
      <c r="AG260" s="121"/>
      <c r="AH260" s="121"/>
      <c r="AI260" s="121"/>
      <c r="AJ260" s="121"/>
      <c r="AK260" s="121">
        <v>0</v>
      </c>
      <c r="AL260" s="121"/>
      <c r="AM260" s="121"/>
      <c r="AN260" s="121"/>
      <c r="AO260" s="121"/>
      <c r="AP260" s="121"/>
      <c r="AQ260" s="121">
        <f>IF(ISNUMBER(AK260),AK260,0)-IF(ISNUMBER(AE260),AE260,0)</f>
        <v>0</v>
      </c>
      <c r="AR260" s="121"/>
      <c r="AS260" s="121"/>
      <c r="AT260" s="121"/>
      <c r="AU260" s="121"/>
      <c r="AV260" s="121"/>
      <c r="AW260" s="121">
        <v>0</v>
      </c>
      <c r="AX260" s="121"/>
      <c r="AY260" s="121"/>
      <c r="AZ260" s="121"/>
      <c r="BA260" s="121"/>
      <c r="BB260" s="121">
        <v>0</v>
      </c>
      <c r="BC260" s="121"/>
      <c r="BD260" s="121"/>
      <c r="BE260" s="121"/>
      <c r="BF260" s="121"/>
      <c r="BG260" s="121">
        <f>IF(ISNUMBER(Z260),Z260,0)+IF(ISNUMBER(AK260),AK260,0)</f>
        <v>11698.47</v>
      </c>
      <c r="BH260" s="121"/>
      <c r="BI260" s="121"/>
      <c r="BJ260" s="121"/>
      <c r="BK260" s="121"/>
      <c r="BL260" s="121"/>
    </row>
    <row r="261" spans="1:79" s="99" customFormat="1" ht="12.75" customHeight="1">
      <c r="A261" s="110">
        <v>2274</v>
      </c>
      <c r="B261" s="110"/>
      <c r="C261" s="110"/>
      <c r="D261" s="110"/>
      <c r="E261" s="110"/>
      <c r="F261" s="110"/>
      <c r="G261" s="92" t="s">
        <v>181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4"/>
      <c r="T261" s="121">
        <v>35242</v>
      </c>
      <c r="U261" s="121"/>
      <c r="V261" s="121"/>
      <c r="W261" s="121"/>
      <c r="X261" s="121"/>
      <c r="Y261" s="121"/>
      <c r="Z261" s="121">
        <v>30791.14</v>
      </c>
      <c r="AA261" s="121"/>
      <c r="AB261" s="121"/>
      <c r="AC261" s="121"/>
      <c r="AD261" s="121"/>
      <c r="AE261" s="121">
        <v>0</v>
      </c>
      <c r="AF261" s="121"/>
      <c r="AG261" s="121"/>
      <c r="AH261" s="121"/>
      <c r="AI261" s="121"/>
      <c r="AJ261" s="121"/>
      <c r="AK261" s="121">
        <v>0</v>
      </c>
      <c r="AL261" s="121"/>
      <c r="AM261" s="121"/>
      <c r="AN261" s="121"/>
      <c r="AO261" s="121"/>
      <c r="AP261" s="121"/>
      <c r="AQ261" s="121">
        <f>IF(ISNUMBER(AK261),AK261,0)-IF(ISNUMBER(AE261),AE261,0)</f>
        <v>0</v>
      </c>
      <c r="AR261" s="121"/>
      <c r="AS261" s="121"/>
      <c r="AT261" s="121"/>
      <c r="AU261" s="121"/>
      <c r="AV261" s="121"/>
      <c r="AW261" s="121">
        <v>0</v>
      </c>
      <c r="AX261" s="121"/>
      <c r="AY261" s="121"/>
      <c r="AZ261" s="121"/>
      <c r="BA261" s="121"/>
      <c r="BB261" s="121">
        <v>0</v>
      </c>
      <c r="BC261" s="121"/>
      <c r="BD261" s="121"/>
      <c r="BE261" s="121"/>
      <c r="BF261" s="121"/>
      <c r="BG261" s="121">
        <f>IF(ISNUMBER(Z261),Z261,0)+IF(ISNUMBER(AK261),AK261,0)</f>
        <v>30791.14</v>
      </c>
      <c r="BH261" s="121"/>
      <c r="BI261" s="121"/>
      <c r="BJ261" s="121"/>
      <c r="BK261" s="121"/>
      <c r="BL261" s="121"/>
    </row>
    <row r="262" spans="1:79" s="99" customFormat="1" ht="25.5" customHeight="1">
      <c r="A262" s="110">
        <v>2275</v>
      </c>
      <c r="B262" s="110"/>
      <c r="C262" s="110"/>
      <c r="D262" s="110"/>
      <c r="E262" s="110"/>
      <c r="F262" s="110"/>
      <c r="G262" s="92" t="s">
        <v>182</v>
      </c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4"/>
      <c r="T262" s="121">
        <v>698</v>
      </c>
      <c r="U262" s="121"/>
      <c r="V262" s="121"/>
      <c r="W262" s="121"/>
      <c r="X262" s="121"/>
      <c r="Y262" s="121"/>
      <c r="Z262" s="121">
        <v>450</v>
      </c>
      <c r="AA262" s="121"/>
      <c r="AB262" s="121"/>
      <c r="AC262" s="121"/>
      <c r="AD262" s="121"/>
      <c r="AE262" s="121">
        <v>0</v>
      </c>
      <c r="AF262" s="121"/>
      <c r="AG262" s="121"/>
      <c r="AH262" s="121"/>
      <c r="AI262" s="121"/>
      <c r="AJ262" s="121"/>
      <c r="AK262" s="121">
        <v>0</v>
      </c>
      <c r="AL262" s="121"/>
      <c r="AM262" s="121"/>
      <c r="AN262" s="121"/>
      <c r="AO262" s="121"/>
      <c r="AP262" s="121"/>
      <c r="AQ262" s="121">
        <f>IF(ISNUMBER(AK262),AK262,0)-IF(ISNUMBER(AE262),AE262,0)</f>
        <v>0</v>
      </c>
      <c r="AR262" s="121"/>
      <c r="AS262" s="121"/>
      <c r="AT262" s="121"/>
      <c r="AU262" s="121"/>
      <c r="AV262" s="121"/>
      <c r="AW262" s="121">
        <v>0</v>
      </c>
      <c r="AX262" s="121"/>
      <c r="AY262" s="121"/>
      <c r="AZ262" s="121"/>
      <c r="BA262" s="121"/>
      <c r="BB262" s="121">
        <v>0</v>
      </c>
      <c r="BC262" s="121"/>
      <c r="BD262" s="121"/>
      <c r="BE262" s="121"/>
      <c r="BF262" s="121"/>
      <c r="BG262" s="121">
        <f>IF(ISNUMBER(Z262),Z262,0)+IF(ISNUMBER(AK262),AK262,0)</f>
        <v>450</v>
      </c>
      <c r="BH262" s="121"/>
      <c r="BI262" s="121"/>
      <c r="BJ262" s="121"/>
      <c r="BK262" s="121"/>
      <c r="BL262" s="121"/>
    </row>
    <row r="263" spans="1:79" s="99" customFormat="1" ht="12.75" customHeight="1">
      <c r="A263" s="110">
        <v>2800</v>
      </c>
      <c r="B263" s="110"/>
      <c r="C263" s="110"/>
      <c r="D263" s="110"/>
      <c r="E263" s="110"/>
      <c r="F263" s="110"/>
      <c r="G263" s="92" t="s">
        <v>183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4"/>
      <c r="T263" s="121">
        <v>6720.23</v>
      </c>
      <c r="U263" s="121"/>
      <c r="V263" s="121"/>
      <c r="W263" s="121"/>
      <c r="X263" s="121"/>
      <c r="Y263" s="121"/>
      <c r="Z263" s="121">
        <v>6520</v>
      </c>
      <c r="AA263" s="121"/>
      <c r="AB263" s="121"/>
      <c r="AC263" s="121"/>
      <c r="AD263" s="121"/>
      <c r="AE263" s="121">
        <v>0</v>
      </c>
      <c r="AF263" s="121"/>
      <c r="AG263" s="121"/>
      <c r="AH263" s="121"/>
      <c r="AI263" s="121"/>
      <c r="AJ263" s="121"/>
      <c r="AK263" s="121">
        <v>0</v>
      </c>
      <c r="AL263" s="121"/>
      <c r="AM263" s="121"/>
      <c r="AN263" s="121"/>
      <c r="AO263" s="121"/>
      <c r="AP263" s="121"/>
      <c r="AQ263" s="121">
        <f>IF(ISNUMBER(AK263),AK263,0)-IF(ISNUMBER(AE263),AE263,0)</f>
        <v>0</v>
      </c>
      <c r="AR263" s="121"/>
      <c r="AS263" s="121"/>
      <c r="AT263" s="121"/>
      <c r="AU263" s="121"/>
      <c r="AV263" s="121"/>
      <c r="AW263" s="121">
        <v>0</v>
      </c>
      <c r="AX263" s="121"/>
      <c r="AY263" s="121"/>
      <c r="AZ263" s="121"/>
      <c r="BA263" s="121"/>
      <c r="BB263" s="121">
        <v>0</v>
      </c>
      <c r="BC263" s="121"/>
      <c r="BD263" s="121"/>
      <c r="BE263" s="121"/>
      <c r="BF263" s="121"/>
      <c r="BG263" s="121">
        <f>IF(ISNUMBER(Z263),Z263,0)+IF(ISNUMBER(AK263),AK263,0)</f>
        <v>6520</v>
      </c>
      <c r="BH263" s="121"/>
      <c r="BI263" s="121"/>
      <c r="BJ263" s="121"/>
      <c r="BK263" s="121"/>
      <c r="BL263" s="121"/>
    </row>
    <row r="264" spans="1:79" s="6" customFormat="1" ht="12.75" customHeight="1">
      <c r="A264" s="85"/>
      <c r="B264" s="85"/>
      <c r="C264" s="85"/>
      <c r="D264" s="85"/>
      <c r="E264" s="85"/>
      <c r="F264" s="85"/>
      <c r="G264" s="100" t="s">
        <v>147</v>
      </c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2"/>
      <c r="T264" s="120">
        <v>3472880</v>
      </c>
      <c r="U264" s="120"/>
      <c r="V264" s="120"/>
      <c r="W264" s="120"/>
      <c r="X264" s="120"/>
      <c r="Y264" s="120"/>
      <c r="Z264" s="120">
        <v>3408420.1100000003</v>
      </c>
      <c r="AA264" s="120"/>
      <c r="AB264" s="120"/>
      <c r="AC264" s="120"/>
      <c r="AD264" s="120"/>
      <c r="AE264" s="120">
        <v>0</v>
      </c>
      <c r="AF264" s="120"/>
      <c r="AG264" s="120"/>
      <c r="AH264" s="120"/>
      <c r="AI264" s="120"/>
      <c r="AJ264" s="120"/>
      <c r="AK264" s="120">
        <v>0</v>
      </c>
      <c r="AL264" s="120"/>
      <c r="AM264" s="120"/>
      <c r="AN264" s="120"/>
      <c r="AO264" s="120"/>
      <c r="AP264" s="120"/>
      <c r="AQ264" s="120">
        <f>IF(ISNUMBER(AK264),AK264,0)-IF(ISNUMBER(AE264),AE264,0)</f>
        <v>0</v>
      </c>
      <c r="AR264" s="120"/>
      <c r="AS264" s="120"/>
      <c r="AT264" s="120"/>
      <c r="AU264" s="120"/>
      <c r="AV264" s="120"/>
      <c r="AW264" s="120">
        <v>0</v>
      </c>
      <c r="AX264" s="120"/>
      <c r="AY264" s="120"/>
      <c r="AZ264" s="120"/>
      <c r="BA264" s="120"/>
      <c r="BB264" s="120">
        <v>0</v>
      </c>
      <c r="BC264" s="120"/>
      <c r="BD264" s="120"/>
      <c r="BE264" s="120"/>
      <c r="BF264" s="120"/>
      <c r="BG264" s="120">
        <f>IF(ISNUMBER(Z264),Z264,0)+IF(ISNUMBER(AK264),AK264,0)</f>
        <v>3408420.1100000003</v>
      </c>
      <c r="BH264" s="120"/>
      <c r="BI264" s="120"/>
      <c r="BJ264" s="120"/>
      <c r="BK264" s="120"/>
      <c r="BL264" s="120"/>
    </row>
    <row r="266" spans="1:79" ht="14.25" customHeight="1">
      <c r="A266" s="29" t="s">
        <v>263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</row>
    <row r="267" spans="1:79" ht="15" customHeight="1">
      <c r="A267" s="31" t="s">
        <v>244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</row>
    <row r="268" spans="1:79" ht="18" customHeight="1">
      <c r="A268" s="27" t="s">
        <v>135</v>
      </c>
      <c r="B268" s="27"/>
      <c r="C268" s="27"/>
      <c r="D268" s="27"/>
      <c r="E268" s="27"/>
      <c r="F268" s="27"/>
      <c r="G268" s="27" t="s">
        <v>19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 t="s">
        <v>250</v>
      </c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 t="s">
        <v>260</v>
      </c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79" ht="42.9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 t="s">
        <v>140</v>
      </c>
      <c r="R269" s="27"/>
      <c r="S269" s="27"/>
      <c r="T269" s="27"/>
      <c r="U269" s="27"/>
      <c r="V269" s="74" t="s">
        <v>141</v>
      </c>
      <c r="W269" s="74"/>
      <c r="X269" s="74"/>
      <c r="Y269" s="74"/>
      <c r="Z269" s="27" t="s">
        <v>142</v>
      </c>
      <c r="AA269" s="27"/>
      <c r="AB269" s="27"/>
      <c r="AC269" s="27"/>
      <c r="AD269" s="27"/>
      <c r="AE269" s="27"/>
      <c r="AF269" s="27"/>
      <c r="AG269" s="27"/>
      <c r="AH269" s="27"/>
      <c r="AI269" s="27"/>
      <c r="AJ269" s="27" t="s">
        <v>143</v>
      </c>
      <c r="AK269" s="27"/>
      <c r="AL269" s="27"/>
      <c r="AM269" s="27"/>
      <c r="AN269" s="27"/>
      <c r="AO269" s="27" t="s">
        <v>20</v>
      </c>
      <c r="AP269" s="27"/>
      <c r="AQ269" s="27"/>
      <c r="AR269" s="27"/>
      <c r="AS269" s="27"/>
      <c r="AT269" s="74" t="s">
        <v>144</v>
      </c>
      <c r="AU269" s="74"/>
      <c r="AV269" s="74"/>
      <c r="AW269" s="74"/>
      <c r="AX269" s="27" t="s">
        <v>142</v>
      </c>
      <c r="AY269" s="27"/>
      <c r="AZ269" s="27"/>
      <c r="BA269" s="27"/>
      <c r="BB269" s="27"/>
      <c r="BC269" s="27"/>
      <c r="BD269" s="27"/>
      <c r="BE269" s="27"/>
      <c r="BF269" s="27"/>
      <c r="BG269" s="27"/>
      <c r="BH269" s="27" t="s">
        <v>145</v>
      </c>
      <c r="BI269" s="27"/>
      <c r="BJ269" s="27"/>
      <c r="BK269" s="27"/>
      <c r="BL269" s="27"/>
    </row>
    <row r="270" spans="1:79" ht="63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74"/>
      <c r="W270" s="74"/>
      <c r="X270" s="74"/>
      <c r="Y270" s="74"/>
      <c r="Z270" s="27" t="s">
        <v>17</v>
      </c>
      <c r="AA270" s="27"/>
      <c r="AB270" s="27"/>
      <c r="AC270" s="27"/>
      <c r="AD270" s="27"/>
      <c r="AE270" s="27" t="s">
        <v>16</v>
      </c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74"/>
      <c r="AU270" s="74"/>
      <c r="AV270" s="74"/>
      <c r="AW270" s="74"/>
      <c r="AX270" s="27" t="s">
        <v>17</v>
      </c>
      <c r="AY270" s="27"/>
      <c r="AZ270" s="27"/>
      <c r="BA270" s="27"/>
      <c r="BB270" s="27"/>
      <c r="BC270" s="27" t="s">
        <v>16</v>
      </c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79" ht="15" customHeight="1">
      <c r="A271" s="27">
        <v>1</v>
      </c>
      <c r="B271" s="27"/>
      <c r="C271" s="27"/>
      <c r="D271" s="27"/>
      <c r="E271" s="27"/>
      <c r="F271" s="27"/>
      <c r="G271" s="27">
        <v>2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>
        <v>3</v>
      </c>
      <c r="R271" s="27"/>
      <c r="S271" s="27"/>
      <c r="T271" s="27"/>
      <c r="U271" s="27"/>
      <c r="V271" s="27">
        <v>4</v>
      </c>
      <c r="W271" s="27"/>
      <c r="X271" s="27"/>
      <c r="Y271" s="27"/>
      <c r="Z271" s="27">
        <v>5</v>
      </c>
      <c r="AA271" s="27"/>
      <c r="AB271" s="27"/>
      <c r="AC271" s="27"/>
      <c r="AD271" s="27"/>
      <c r="AE271" s="27">
        <v>6</v>
      </c>
      <c r="AF271" s="27"/>
      <c r="AG271" s="27"/>
      <c r="AH271" s="27"/>
      <c r="AI271" s="27"/>
      <c r="AJ271" s="27">
        <v>7</v>
      </c>
      <c r="AK271" s="27"/>
      <c r="AL271" s="27"/>
      <c r="AM271" s="27"/>
      <c r="AN271" s="27"/>
      <c r="AO271" s="27">
        <v>8</v>
      </c>
      <c r="AP271" s="27"/>
      <c r="AQ271" s="27"/>
      <c r="AR271" s="27"/>
      <c r="AS271" s="27"/>
      <c r="AT271" s="27">
        <v>9</v>
      </c>
      <c r="AU271" s="27"/>
      <c r="AV271" s="27"/>
      <c r="AW271" s="27"/>
      <c r="AX271" s="27">
        <v>10</v>
      </c>
      <c r="AY271" s="27"/>
      <c r="AZ271" s="27"/>
      <c r="BA271" s="27"/>
      <c r="BB271" s="27"/>
      <c r="BC271" s="27">
        <v>11</v>
      </c>
      <c r="BD271" s="27"/>
      <c r="BE271" s="27"/>
      <c r="BF271" s="27"/>
      <c r="BG271" s="27"/>
      <c r="BH271" s="27">
        <v>12</v>
      </c>
      <c r="BI271" s="27"/>
      <c r="BJ271" s="27"/>
      <c r="BK271" s="27"/>
      <c r="BL271" s="27"/>
    </row>
    <row r="272" spans="1:79" s="1" customFormat="1" ht="12" hidden="1" customHeight="1">
      <c r="A272" s="26" t="s">
        <v>64</v>
      </c>
      <c r="B272" s="26"/>
      <c r="C272" s="26"/>
      <c r="D272" s="26"/>
      <c r="E272" s="26"/>
      <c r="F272" s="26"/>
      <c r="G272" s="61" t="s">
        <v>57</v>
      </c>
      <c r="H272" s="61"/>
      <c r="I272" s="61"/>
      <c r="J272" s="61"/>
      <c r="K272" s="61"/>
      <c r="L272" s="61"/>
      <c r="M272" s="61"/>
      <c r="N272" s="61"/>
      <c r="O272" s="61"/>
      <c r="P272" s="61"/>
      <c r="Q272" s="30" t="s">
        <v>80</v>
      </c>
      <c r="R272" s="30"/>
      <c r="S272" s="30"/>
      <c r="T272" s="30"/>
      <c r="U272" s="30"/>
      <c r="V272" s="30" t="s">
        <v>81</v>
      </c>
      <c r="W272" s="30"/>
      <c r="X272" s="30"/>
      <c r="Y272" s="30"/>
      <c r="Z272" s="30" t="s">
        <v>82</v>
      </c>
      <c r="AA272" s="30"/>
      <c r="AB272" s="30"/>
      <c r="AC272" s="30"/>
      <c r="AD272" s="30"/>
      <c r="AE272" s="30" t="s">
        <v>83</v>
      </c>
      <c r="AF272" s="30"/>
      <c r="AG272" s="30"/>
      <c r="AH272" s="30"/>
      <c r="AI272" s="30"/>
      <c r="AJ272" s="78" t="s">
        <v>101</v>
      </c>
      <c r="AK272" s="30"/>
      <c r="AL272" s="30"/>
      <c r="AM272" s="30"/>
      <c r="AN272" s="30"/>
      <c r="AO272" s="30" t="s">
        <v>84</v>
      </c>
      <c r="AP272" s="30"/>
      <c r="AQ272" s="30"/>
      <c r="AR272" s="30"/>
      <c r="AS272" s="30"/>
      <c r="AT272" s="78" t="s">
        <v>102</v>
      </c>
      <c r="AU272" s="30"/>
      <c r="AV272" s="30"/>
      <c r="AW272" s="30"/>
      <c r="AX272" s="30" t="s">
        <v>85</v>
      </c>
      <c r="AY272" s="30"/>
      <c r="AZ272" s="30"/>
      <c r="BA272" s="30"/>
      <c r="BB272" s="30"/>
      <c r="BC272" s="30" t="s">
        <v>86</v>
      </c>
      <c r="BD272" s="30"/>
      <c r="BE272" s="30"/>
      <c r="BF272" s="30"/>
      <c r="BG272" s="30"/>
      <c r="BH272" s="78" t="s">
        <v>101</v>
      </c>
      <c r="BI272" s="30"/>
      <c r="BJ272" s="30"/>
      <c r="BK272" s="30"/>
      <c r="BL272" s="30"/>
      <c r="CA272" s="1" t="s">
        <v>52</v>
      </c>
    </row>
    <row r="273" spans="1:79" s="99" customFormat="1" ht="12.75" customHeight="1">
      <c r="A273" s="110">
        <v>2111</v>
      </c>
      <c r="B273" s="110"/>
      <c r="C273" s="110"/>
      <c r="D273" s="110"/>
      <c r="E273" s="110"/>
      <c r="F273" s="110"/>
      <c r="G273" s="92" t="s">
        <v>174</v>
      </c>
      <c r="H273" s="93"/>
      <c r="I273" s="93"/>
      <c r="J273" s="93"/>
      <c r="K273" s="93"/>
      <c r="L273" s="93"/>
      <c r="M273" s="93"/>
      <c r="N273" s="93"/>
      <c r="O273" s="93"/>
      <c r="P273" s="94"/>
      <c r="Q273" s="121">
        <v>3406300</v>
      </c>
      <c r="R273" s="121"/>
      <c r="S273" s="121"/>
      <c r="T273" s="121"/>
      <c r="U273" s="121"/>
      <c r="V273" s="121">
        <v>0</v>
      </c>
      <c r="W273" s="121"/>
      <c r="X273" s="121"/>
      <c r="Y273" s="121"/>
      <c r="Z273" s="121">
        <v>0</v>
      </c>
      <c r="AA273" s="121"/>
      <c r="AB273" s="121"/>
      <c r="AC273" s="121"/>
      <c r="AD273" s="121"/>
      <c r="AE273" s="121">
        <v>0</v>
      </c>
      <c r="AF273" s="121"/>
      <c r="AG273" s="121"/>
      <c r="AH273" s="121"/>
      <c r="AI273" s="121"/>
      <c r="AJ273" s="121">
        <f>IF(ISNUMBER(Q273),Q273,0)-IF(ISNUMBER(Z273),Z273,0)</f>
        <v>3406300</v>
      </c>
      <c r="AK273" s="121"/>
      <c r="AL273" s="121"/>
      <c r="AM273" s="121"/>
      <c r="AN273" s="121"/>
      <c r="AO273" s="121">
        <v>0</v>
      </c>
      <c r="AP273" s="121"/>
      <c r="AQ273" s="121"/>
      <c r="AR273" s="121"/>
      <c r="AS273" s="121"/>
      <c r="AT273" s="121">
        <f>IF(ISNUMBER(V273),V273,0)-IF(ISNUMBER(Z273),Z273,0)-IF(ISNUMBER(AE273),AE273,0)</f>
        <v>0</v>
      </c>
      <c r="AU273" s="121"/>
      <c r="AV273" s="121"/>
      <c r="AW273" s="121"/>
      <c r="AX273" s="121">
        <v>0</v>
      </c>
      <c r="AY273" s="121"/>
      <c r="AZ273" s="121"/>
      <c r="BA273" s="121"/>
      <c r="BB273" s="121"/>
      <c r="BC273" s="121">
        <v>0</v>
      </c>
      <c r="BD273" s="121"/>
      <c r="BE273" s="121"/>
      <c r="BF273" s="121"/>
      <c r="BG273" s="121"/>
      <c r="BH273" s="121">
        <f>IF(ISNUMBER(AO273),AO273,0)-IF(ISNUMBER(AX273),AX273,0)</f>
        <v>0</v>
      </c>
      <c r="BI273" s="121"/>
      <c r="BJ273" s="121"/>
      <c r="BK273" s="121"/>
      <c r="BL273" s="121"/>
      <c r="CA273" s="99" t="s">
        <v>53</v>
      </c>
    </row>
    <row r="274" spans="1:79" s="99" customFormat="1" ht="12.75" customHeight="1">
      <c r="A274" s="110">
        <v>2120</v>
      </c>
      <c r="B274" s="110"/>
      <c r="C274" s="110"/>
      <c r="D274" s="110"/>
      <c r="E274" s="110"/>
      <c r="F274" s="110"/>
      <c r="G274" s="92" t="s">
        <v>175</v>
      </c>
      <c r="H274" s="93"/>
      <c r="I274" s="93"/>
      <c r="J274" s="93"/>
      <c r="K274" s="93"/>
      <c r="L274" s="93"/>
      <c r="M274" s="93"/>
      <c r="N274" s="93"/>
      <c r="O274" s="93"/>
      <c r="P274" s="94"/>
      <c r="Q274" s="121">
        <v>732355</v>
      </c>
      <c r="R274" s="121"/>
      <c r="S274" s="121"/>
      <c r="T274" s="121"/>
      <c r="U274" s="121"/>
      <c r="V274" s="121">
        <v>0</v>
      </c>
      <c r="W274" s="121"/>
      <c r="X274" s="121"/>
      <c r="Y274" s="121"/>
      <c r="Z274" s="121">
        <v>0</v>
      </c>
      <c r="AA274" s="121"/>
      <c r="AB274" s="121"/>
      <c r="AC274" s="121"/>
      <c r="AD274" s="121"/>
      <c r="AE274" s="121">
        <v>0</v>
      </c>
      <c r="AF274" s="121"/>
      <c r="AG274" s="121"/>
      <c r="AH274" s="121"/>
      <c r="AI274" s="121"/>
      <c r="AJ274" s="121">
        <f>IF(ISNUMBER(Q274),Q274,0)-IF(ISNUMBER(Z274),Z274,0)</f>
        <v>732355</v>
      </c>
      <c r="AK274" s="121"/>
      <c r="AL274" s="121"/>
      <c r="AM274" s="121"/>
      <c r="AN274" s="121"/>
      <c r="AO274" s="121">
        <v>0</v>
      </c>
      <c r="AP274" s="121"/>
      <c r="AQ274" s="121"/>
      <c r="AR274" s="121"/>
      <c r="AS274" s="121"/>
      <c r="AT274" s="121">
        <f>IF(ISNUMBER(V274),V274,0)-IF(ISNUMBER(Z274),Z274,0)-IF(ISNUMBER(AE274),AE274,0)</f>
        <v>0</v>
      </c>
      <c r="AU274" s="121"/>
      <c r="AV274" s="121"/>
      <c r="AW274" s="121"/>
      <c r="AX274" s="121">
        <v>0</v>
      </c>
      <c r="AY274" s="121"/>
      <c r="AZ274" s="121"/>
      <c r="BA274" s="121"/>
      <c r="BB274" s="121"/>
      <c r="BC274" s="121">
        <v>0</v>
      </c>
      <c r="BD274" s="121"/>
      <c r="BE274" s="121"/>
      <c r="BF274" s="121"/>
      <c r="BG274" s="121"/>
      <c r="BH274" s="121">
        <f>IF(ISNUMBER(AO274),AO274,0)-IF(ISNUMBER(AX274),AX274,0)</f>
        <v>0</v>
      </c>
      <c r="BI274" s="121"/>
      <c r="BJ274" s="121"/>
      <c r="BK274" s="121"/>
      <c r="BL274" s="121"/>
    </row>
    <row r="275" spans="1:79" s="99" customFormat="1" ht="25.5" customHeight="1">
      <c r="A275" s="110">
        <v>2210</v>
      </c>
      <c r="B275" s="110"/>
      <c r="C275" s="110"/>
      <c r="D275" s="110"/>
      <c r="E275" s="110"/>
      <c r="F275" s="110"/>
      <c r="G275" s="92" t="s">
        <v>176</v>
      </c>
      <c r="H275" s="93"/>
      <c r="I275" s="93"/>
      <c r="J275" s="93"/>
      <c r="K275" s="93"/>
      <c r="L275" s="93"/>
      <c r="M275" s="93"/>
      <c r="N275" s="93"/>
      <c r="O275" s="93"/>
      <c r="P275" s="94"/>
      <c r="Q275" s="121">
        <v>75000</v>
      </c>
      <c r="R275" s="121"/>
      <c r="S275" s="121"/>
      <c r="T275" s="121"/>
      <c r="U275" s="121"/>
      <c r="V275" s="121">
        <v>0</v>
      </c>
      <c r="W275" s="121"/>
      <c r="X275" s="121"/>
      <c r="Y275" s="121"/>
      <c r="Z275" s="121">
        <v>0</v>
      </c>
      <c r="AA275" s="121"/>
      <c r="AB275" s="121"/>
      <c r="AC275" s="121"/>
      <c r="AD275" s="121"/>
      <c r="AE275" s="121">
        <v>0</v>
      </c>
      <c r="AF275" s="121"/>
      <c r="AG275" s="121"/>
      <c r="AH275" s="121"/>
      <c r="AI275" s="121"/>
      <c r="AJ275" s="121">
        <f>IF(ISNUMBER(Q275),Q275,0)-IF(ISNUMBER(Z275),Z275,0)</f>
        <v>75000</v>
      </c>
      <c r="AK275" s="121"/>
      <c r="AL275" s="121"/>
      <c r="AM275" s="121"/>
      <c r="AN275" s="121"/>
      <c r="AO275" s="121">
        <v>0</v>
      </c>
      <c r="AP275" s="121"/>
      <c r="AQ275" s="121"/>
      <c r="AR275" s="121"/>
      <c r="AS275" s="121"/>
      <c r="AT275" s="121">
        <f>IF(ISNUMBER(V275),V275,0)-IF(ISNUMBER(Z275),Z275,0)-IF(ISNUMBER(AE275),AE275,0)</f>
        <v>0</v>
      </c>
      <c r="AU275" s="121"/>
      <c r="AV275" s="121"/>
      <c r="AW275" s="121"/>
      <c r="AX275" s="121">
        <v>0</v>
      </c>
      <c r="AY275" s="121"/>
      <c r="AZ275" s="121"/>
      <c r="BA275" s="121"/>
      <c r="BB275" s="121"/>
      <c r="BC275" s="121">
        <v>0</v>
      </c>
      <c r="BD275" s="121"/>
      <c r="BE275" s="121"/>
      <c r="BF275" s="121"/>
      <c r="BG275" s="121"/>
      <c r="BH275" s="121">
        <f>IF(ISNUMBER(AO275),AO275,0)-IF(ISNUMBER(AX275),AX275,0)</f>
        <v>0</v>
      </c>
      <c r="BI275" s="121"/>
      <c r="BJ275" s="121"/>
      <c r="BK275" s="121"/>
      <c r="BL275" s="121"/>
    </row>
    <row r="276" spans="1:79" s="99" customFormat="1" ht="25.5" customHeight="1">
      <c r="A276" s="110">
        <v>2240</v>
      </c>
      <c r="B276" s="110"/>
      <c r="C276" s="110"/>
      <c r="D276" s="110"/>
      <c r="E276" s="110"/>
      <c r="F276" s="110"/>
      <c r="G276" s="92" t="s">
        <v>177</v>
      </c>
      <c r="H276" s="93"/>
      <c r="I276" s="93"/>
      <c r="J276" s="93"/>
      <c r="K276" s="93"/>
      <c r="L276" s="93"/>
      <c r="M276" s="93"/>
      <c r="N276" s="93"/>
      <c r="O276" s="93"/>
      <c r="P276" s="94"/>
      <c r="Q276" s="121">
        <v>75200</v>
      </c>
      <c r="R276" s="121"/>
      <c r="S276" s="121"/>
      <c r="T276" s="121"/>
      <c r="U276" s="121"/>
      <c r="V276" s="121">
        <v>0</v>
      </c>
      <c r="W276" s="121"/>
      <c r="X276" s="121"/>
      <c r="Y276" s="121"/>
      <c r="Z276" s="121">
        <v>0</v>
      </c>
      <c r="AA276" s="121"/>
      <c r="AB276" s="121"/>
      <c r="AC276" s="121"/>
      <c r="AD276" s="121"/>
      <c r="AE276" s="121">
        <v>0</v>
      </c>
      <c r="AF276" s="121"/>
      <c r="AG276" s="121"/>
      <c r="AH276" s="121"/>
      <c r="AI276" s="121"/>
      <c r="AJ276" s="121">
        <f>IF(ISNUMBER(Q276),Q276,0)-IF(ISNUMBER(Z276),Z276,0)</f>
        <v>75200</v>
      </c>
      <c r="AK276" s="121"/>
      <c r="AL276" s="121"/>
      <c r="AM276" s="121"/>
      <c r="AN276" s="121"/>
      <c r="AO276" s="121">
        <v>0</v>
      </c>
      <c r="AP276" s="121"/>
      <c r="AQ276" s="121"/>
      <c r="AR276" s="121"/>
      <c r="AS276" s="121"/>
      <c r="AT276" s="121">
        <f>IF(ISNUMBER(V276),V276,0)-IF(ISNUMBER(Z276),Z276,0)-IF(ISNUMBER(AE276),AE276,0)</f>
        <v>0</v>
      </c>
      <c r="AU276" s="121"/>
      <c r="AV276" s="121"/>
      <c r="AW276" s="121"/>
      <c r="AX276" s="121">
        <v>0</v>
      </c>
      <c r="AY276" s="121"/>
      <c r="AZ276" s="121"/>
      <c r="BA276" s="121"/>
      <c r="BB276" s="121"/>
      <c r="BC276" s="121">
        <v>0</v>
      </c>
      <c r="BD276" s="121"/>
      <c r="BE276" s="121"/>
      <c r="BF276" s="121"/>
      <c r="BG276" s="121"/>
      <c r="BH276" s="121">
        <f>IF(ISNUMBER(AO276),AO276,0)-IF(ISNUMBER(AX276),AX276,0)</f>
        <v>0</v>
      </c>
      <c r="BI276" s="121"/>
      <c r="BJ276" s="121"/>
      <c r="BK276" s="121"/>
      <c r="BL276" s="121"/>
    </row>
    <row r="277" spans="1:79" s="99" customFormat="1" ht="12.75" customHeight="1">
      <c r="A277" s="110">
        <v>2250</v>
      </c>
      <c r="B277" s="110"/>
      <c r="C277" s="110"/>
      <c r="D277" s="110"/>
      <c r="E277" s="110"/>
      <c r="F277" s="110"/>
      <c r="G277" s="92" t="s">
        <v>178</v>
      </c>
      <c r="H277" s="93"/>
      <c r="I277" s="93"/>
      <c r="J277" s="93"/>
      <c r="K277" s="93"/>
      <c r="L277" s="93"/>
      <c r="M277" s="93"/>
      <c r="N277" s="93"/>
      <c r="O277" s="93"/>
      <c r="P277" s="94"/>
      <c r="Q277" s="121">
        <v>1000</v>
      </c>
      <c r="R277" s="121"/>
      <c r="S277" s="121"/>
      <c r="T277" s="121"/>
      <c r="U277" s="121"/>
      <c r="V277" s="121">
        <v>0</v>
      </c>
      <c r="W277" s="121"/>
      <c r="X277" s="121"/>
      <c r="Y277" s="121"/>
      <c r="Z277" s="121">
        <v>0</v>
      </c>
      <c r="AA277" s="121"/>
      <c r="AB277" s="121"/>
      <c r="AC277" s="121"/>
      <c r="AD277" s="121"/>
      <c r="AE277" s="121">
        <v>0</v>
      </c>
      <c r="AF277" s="121"/>
      <c r="AG277" s="121"/>
      <c r="AH277" s="121"/>
      <c r="AI277" s="121"/>
      <c r="AJ277" s="121">
        <f>IF(ISNUMBER(Q277),Q277,0)-IF(ISNUMBER(Z277),Z277,0)</f>
        <v>1000</v>
      </c>
      <c r="AK277" s="121"/>
      <c r="AL277" s="121"/>
      <c r="AM277" s="121"/>
      <c r="AN277" s="121"/>
      <c r="AO277" s="121">
        <v>0</v>
      </c>
      <c r="AP277" s="121"/>
      <c r="AQ277" s="121"/>
      <c r="AR277" s="121"/>
      <c r="AS277" s="121"/>
      <c r="AT277" s="121">
        <f>IF(ISNUMBER(V277),V277,0)-IF(ISNUMBER(Z277),Z277,0)-IF(ISNUMBER(AE277),AE277,0)</f>
        <v>0</v>
      </c>
      <c r="AU277" s="121"/>
      <c r="AV277" s="121"/>
      <c r="AW277" s="121"/>
      <c r="AX277" s="121">
        <v>0</v>
      </c>
      <c r="AY277" s="121"/>
      <c r="AZ277" s="121"/>
      <c r="BA277" s="121"/>
      <c r="BB277" s="121"/>
      <c r="BC277" s="121">
        <v>0</v>
      </c>
      <c r="BD277" s="121"/>
      <c r="BE277" s="121"/>
      <c r="BF277" s="121"/>
      <c r="BG277" s="121"/>
      <c r="BH277" s="121">
        <f>IF(ISNUMBER(AO277),AO277,0)-IF(ISNUMBER(AX277),AX277,0)</f>
        <v>0</v>
      </c>
      <c r="BI277" s="121"/>
      <c r="BJ277" s="121"/>
      <c r="BK277" s="121"/>
      <c r="BL277" s="121"/>
    </row>
    <row r="278" spans="1:79" s="99" customFormat="1" ht="25.5" customHeight="1">
      <c r="A278" s="110">
        <v>2272</v>
      </c>
      <c r="B278" s="110"/>
      <c r="C278" s="110"/>
      <c r="D278" s="110"/>
      <c r="E278" s="110"/>
      <c r="F278" s="110"/>
      <c r="G278" s="92" t="s">
        <v>179</v>
      </c>
      <c r="H278" s="93"/>
      <c r="I278" s="93"/>
      <c r="J278" s="93"/>
      <c r="K278" s="93"/>
      <c r="L278" s="93"/>
      <c r="M278" s="93"/>
      <c r="N278" s="93"/>
      <c r="O278" s="93"/>
      <c r="P278" s="94"/>
      <c r="Q278" s="121">
        <v>4483</v>
      </c>
      <c r="R278" s="121"/>
      <c r="S278" s="121"/>
      <c r="T278" s="121"/>
      <c r="U278" s="121"/>
      <c r="V278" s="121">
        <v>0</v>
      </c>
      <c r="W278" s="121"/>
      <c r="X278" s="121"/>
      <c r="Y278" s="121"/>
      <c r="Z278" s="121">
        <v>0</v>
      </c>
      <c r="AA278" s="121"/>
      <c r="AB278" s="121"/>
      <c r="AC278" s="121"/>
      <c r="AD278" s="121"/>
      <c r="AE278" s="121">
        <v>0</v>
      </c>
      <c r="AF278" s="121"/>
      <c r="AG278" s="121"/>
      <c r="AH278" s="121"/>
      <c r="AI278" s="121"/>
      <c r="AJ278" s="121">
        <f>IF(ISNUMBER(Q278),Q278,0)-IF(ISNUMBER(Z278),Z278,0)</f>
        <v>4483</v>
      </c>
      <c r="AK278" s="121"/>
      <c r="AL278" s="121"/>
      <c r="AM278" s="121"/>
      <c r="AN278" s="121"/>
      <c r="AO278" s="121">
        <v>0</v>
      </c>
      <c r="AP278" s="121"/>
      <c r="AQ278" s="121"/>
      <c r="AR278" s="121"/>
      <c r="AS278" s="121"/>
      <c r="AT278" s="121">
        <f>IF(ISNUMBER(V278),V278,0)-IF(ISNUMBER(Z278),Z278,0)-IF(ISNUMBER(AE278),AE278,0)</f>
        <v>0</v>
      </c>
      <c r="AU278" s="121"/>
      <c r="AV278" s="121"/>
      <c r="AW278" s="121"/>
      <c r="AX278" s="121">
        <v>0</v>
      </c>
      <c r="AY278" s="121"/>
      <c r="AZ278" s="121"/>
      <c r="BA278" s="121"/>
      <c r="BB278" s="121"/>
      <c r="BC278" s="121">
        <v>0</v>
      </c>
      <c r="BD278" s="121"/>
      <c r="BE278" s="121"/>
      <c r="BF278" s="121"/>
      <c r="BG278" s="121"/>
      <c r="BH278" s="121">
        <f>IF(ISNUMBER(AO278),AO278,0)-IF(ISNUMBER(AX278),AX278,0)</f>
        <v>0</v>
      </c>
      <c r="BI278" s="121"/>
      <c r="BJ278" s="121"/>
      <c r="BK278" s="121"/>
      <c r="BL278" s="121"/>
    </row>
    <row r="279" spans="1:79" s="99" customFormat="1" ht="12.75" customHeight="1">
      <c r="A279" s="110">
        <v>2273</v>
      </c>
      <c r="B279" s="110"/>
      <c r="C279" s="110"/>
      <c r="D279" s="110"/>
      <c r="E279" s="110"/>
      <c r="F279" s="110"/>
      <c r="G279" s="92" t="s">
        <v>180</v>
      </c>
      <c r="H279" s="93"/>
      <c r="I279" s="93"/>
      <c r="J279" s="93"/>
      <c r="K279" s="93"/>
      <c r="L279" s="93"/>
      <c r="M279" s="93"/>
      <c r="N279" s="93"/>
      <c r="O279" s="93"/>
      <c r="P279" s="94"/>
      <c r="Q279" s="121">
        <v>42799</v>
      </c>
      <c r="R279" s="121"/>
      <c r="S279" s="121"/>
      <c r="T279" s="121"/>
      <c r="U279" s="121"/>
      <c r="V279" s="121">
        <v>0</v>
      </c>
      <c r="W279" s="121"/>
      <c r="X279" s="121"/>
      <c r="Y279" s="121"/>
      <c r="Z279" s="121">
        <v>0</v>
      </c>
      <c r="AA279" s="121"/>
      <c r="AB279" s="121"/>
      <c r="AC279" s="121"/>
      <c r="AD279" s="121"/>
      <c r="AE279" s="121">
        <v>0</v>
      </c>
      <c r="AF279" s="121"/>
      <c r="AG279" s="121"/>
      <c r="AH279" s="121"/>
      <c r="AI279" s="121"/>
      <c r="AJ279" s="121">
        <f>IF(ISNUMBER(Q279),Q279,0)-IF(ISNUMBER(Z279),Z279,0)</f>
        <v>42799</v>
      </c>
      <c r="AK279" s="121"/>
      <c r="AL279" s="121"/>
      <c r="AM279" s="121"/>
      <c r="AN279" s="121"/>
      <c r="AO279" s="121">
        <v>0</v>
      </c>
      <c r="AP279" s="121"/>
      <c r="AQ279" s="121"/>
      <c r="AR279" s="121"/>
      <c r="AS279" s="121"/>
      <c r="AT279" s="121">
        <f>IF(ISNUMBER(V279),V279,0)-IF(ISNUMBER(Z279),Z279,0)-IF(ISNUMBER(AE279),AE279,0)</f>
        <v>0</v>
      </c>
      <c r="AU279" s="121"/>
      <c r="AV279" s="121"/>
      <c r="AW279" s="121"/>
      <c r="AX279" s="121">
        <v>0</v>
      </c>
      <c r="AY279" s="121"/>
      <c r="AZ279" s="121"/>
      <c r="BA279" s="121"/>
      <c r="BB279" s="121"/>
      <c r="BC279" s="121">
        <v>0</v>
      </c>
      <c r="BD279" s="121"/>
      <c r="BE279" s="121"/>
      <c r="BF279" s="121"/>
      <c r="BG279" s="121"/>
      <c r="BH279" s="121">
        <f>IF(ISNUMBER(AO279),AO279,0)-IF(ISNUMBER(AX279),AX279,0)</f>
        <v>0</v>
      </c>
      <c r="BI279" s="121"/>
      <c r="BJ279" s="121"/>
      <c r="BK279" s="121"/>
      <c r="BL279" s="121"/>
    </row>
    <row r="280" spans="1:79" s="99" customFormat="1" ht="12.75" customHeight="1">
      <c r="A280" s="110">
        <v>2274</v>
      </c>
      <c r="B280" s="110"/>
      <c r="C280" s="110"/>
      <c r="D280" s="110"/>
      <c r="E280" s="110"/>
      <c r="F280" s="110"/>
      <c r="G280" s="92" t="s">
        <v>181</v>
      </c>
      <c r="H280" s="93"/>
      <c r="I280" s="93"/>
      <c r="J280" s="93"/>
      <c r="K280" s="93"/>
      <c r="L280" s="93"/>
      <c r="M280" s="93"/>
      <c r="N280" s="93"/>
      <c r="O280" s="93"/>
      <c r="P280" s="94"/>
      <c r="Q280" s="121">
        <v>50125</v>
      </c>
      <c r="R280" s="121"/>
      <c r="S280" s="121"/>
      <c r="T280" s="121"/>
      <c r="U280" s="121"/>
      <c r="V280" s="121">
        <v>0</v>
      </c>
      <c r="W280" s="121"/>
      <c r="X280" s="121"/>
      <c r="Y280" s="121"/>
      <c r="Z280" s="121">
        <v>0</v>
      </c>
      <c r="AA280" s="121"/>
      <c r="AB280" s="121"/>
      <c r="AC280" s="121"/>
      <c r="AD280" s="121"/>
      <c r="AE280" s="121">
        <v>0</v>
      </c>
      <c r="AF280" s="121"/>
      <c r="AG280" s="121"/>
      <c r="AH280" s="121"/>
      <c r="AI280" s="121"/>
      <c r="AJ280" s="121">
        <f>IF(ISNUMBER(Q280),Q280,0)-IF(ISNUMBER(Z280),Z280,0)</f>
        <v>50125</v>
      </c>
      <c r="AK280" s="121"/>
      <c r="AL280" s="121"/>
      <c r="AM280" s="121"/>
      <c r="AN280" s="121"/>
      <c r="AO280" s="121">
        <v>0</v>
      </c>
      <c r="AP280" s="121"/>
      <c r="AQ280" s="121"/>
      <c r="AR280" s="121"/>
      <c r="AS280" s="121"/>
      <c r="AT280" s="121">
        <f>IF(ISNUMBER(V280),V280,0)-IF(ISNUMBER(Z280),Z280,0)-IF(ISNUMBER(AE280),AE280,0)</f>
        <v>0</v>
      </c>
      <c r="AU280" s="121"/>
      <c r="AV280" s="121"/>
      <c r="AW280" s="121"/>
      <c r="AX280" s="121">
        <v>0</v>
      </c>
      <c r="AY280" s="121"/>
      <c r="AZ280" s="121"/>
      <c r="BA280" s="121"/>
      <c r="BB280" s="121"/>
      <c r="BC280" s="121">
        <v>0</v>
      </c>
      <c r="BD280" s="121"/>
      <c r="BE280" s="121"/>
      <c r="BF280" s="121"/>
      <c r="BG280" s="121"/>
      <c r="BH280" s="121">
        <f>IF(ISNUMBER(AO280),AO280,0)-IF(ISNUMBER(AX280),AX280,0)</f>
        <v>0</v>
      </c>
      <c r="BI280" s="121"/>
      <c r="BJ280" s="121"/>
      <c r="BK280" s="121"/>
      <c r="BL280" s="121"/>
    </row>
    <row r="281" spans="1:79" s="99" customFormat="1" ht="25.5" customHeight="1">
      <c r="A281" s="110">
        <v>2275</v>
      </c>
      <c r="B281" s="110"/>
      <c r="C281" s="110"/>
      <c r="D281" s="110"/>
      <c r="E281" s="110"/>
      <c r="F281" s="110"/>
      <c r="G281" s="92" t="s">
        <v>182</v>
      </c>
      <c r="H281" s="93"/>
      <c r="I281" s="93"/>
      <c r="J281" s="93"/>
      <c r="K281" s="93"/>
      <c r="L281" s="93"/>
      <c r="M281" s="93"/>
      <c r="N281" s="93"/>
      <c r="O281" s="93"/>
      <c r="P281" s="94"/>
      <c r="Q281" s="121">
        <v>1000</v>
      </c>
      <c r="R281" s="121"/>
      <c r="S281" s="121"/>
      <c r="T281" s="121"/>
      <c r="U281" s="121"/>
      <c r="V281" s="121">
        <v>0</v>
      </c>
      <c r="W281" s="121"/>
      <c r="X281" s="121"/>
      <c r="Y281" s="121"/>
      <c r="Z281" s="121">
        <v>0</v>
      </c>
      <c r="AA281" s="121"/>
      <c r="AB281" s="121"/>
      <c r="AC281" s="121"/>
      <c r="AD281" s="121"/>
      <c r="AE281" s="121">
        <v>0</v>
      </c>
      <c r="AF281" s="121"/>
      <c r="AG281" s="121"/>
      <c r="AH281" s="121"/>
      <c r="AI281" s="121"/>
      <c r="AJ281" s="121">
        <f>IF(ISNUMBER(Q281),Q281,0)-IF(ISNUMBER(Z281),Z281,0)</f>
        <v>1000</v>
      </c>
      <c r="AK281" s="121"/>
      <c r="AL281" s="121"/>
      <c r="AM281" s="121"/>
      <c r="AN281" s="121"/>
      <c r="AO281" s="121">
        <v>0</v>
      </c>
      <c r="AP281" s="121"/>
      <c r="AQ281" s="121"/>
      <c r="AR281" s="121"/>
      <c r="AS281" s="121"/>
      <c r="AT281" s="121">
        <f>IF(ISNUMBER(V281),V281,0)-IF(ISNUMBER(Z281),Z281,0)-IF(ISNUMBER(AE281),AE281,0)</f>
        <v>0</v>
      </c>
      <c r="AU281" s="121"/>
      <c r="AV281" s="121"/>
      <c r="AW281" s="121"/>
      <c r="AX281" s="121">
        <v>0</v>
      </c>
      <c r="AY281" s="121"/>
      <c r="AZ281" s="121"/>
      <c r="BA281" s="121"/>
      <c r="BB281" s="121"/>
      <c r="BC281" s="121">
        <v>0</v>
      </c>
      <c r="BD281" s="121"/>
      <c r="BE281" s="121"/>
      <c r="BF281" s="121"/>
      <c r="BG281" s="121"/>
      <c r="BH281" s="121">
        <f>IF(ISNUMBER(AO281),AO281,0)-IF(ISNUMBER(AX281),AX281,0)</f>
        <v>0</v>
      </c>
      <c r="BI281" s="121"/>
      <c r="BJ281" s="121"/>
      <c r="BK281" s="121"/>
      <c r="BL281" s="121"/>
    </row>
    <row r="282" spans="1:79" s="99" customFormat="1" ht="12.75" customHeight="1">
      <c r="A282" s="110">
        <v>2800</v>
      </c>
      <c r="B282" s="110"/>
      <c r="C282" s="110"/>
      <c r="D282" s="110"/>
      <c r="E282" s="110"/>
      <c r="F282" s="110"/>
      <c r="G282" s="92" t="s">
        <v>183</v>
      </c>
      <c r="H282" s="93"/>
      <c r="I282" s="93"/>
      <c r="J282" s="93"/>
      <c r="K282" s="93"/>
      <c r="L282" s="93"/>
      <c r="M282" s="93"/>
      <c r="N282" s="93"/>
      <c r="O282" s="93"/>
      <c r="P282" s="94"/>
      <c r="Q282" s="121">
        <v>700</v>
      </c>
      <c r="R282" s="121"/>
      <c r="S282" s="121"/>
      <c r="T282" s="121"/>
      <c r="U282" s="121"/>
      <c r="V282" s="121">
        <v>0</v>
      </c>
      <c r="W282" s="121"/>
      <c r="X282" s="121"/>
      <c r="Y282" s="121"/>
      <c r="Z282" s="121">
        <v>0</v>
      </c>
      <c r="AA282" s="121"/>
      <c r="AB282" s="121"/>
      <c r="AC282" s="121"/>
      <c r="AD282" s="121"/>
      <c r="AE282" s="121">
        <v>0</v>
      </c>
      <c r="AF282" s="121"/>
      <c r="AG282" s="121"/>
      <c r="AH282" s="121"/>
      <c r="AI282" s="121"/>
      <c r="AJ282" s="121">
        <f>IF(ISNUMBER(Q282),Q282,0)-IF(ISNUMBER(Z282),Z282,0)</f>
        <v>700</v>
      </c>
      <c r="AK282" s="121"/>
      <c r="AL282" s="121"/>
      <c r="AM282" s="121"/>
      <c r="AN282" s="121"/>
      <c r="AO282" s="121">
        <v>0</v>
      </c>
      <c r="AP282" s="121"/>
      <c r="AQ282" s="121"/>
      <c r="AR282" s="121"/>
      <c r="AS282" s="121"/>
      <c r="AT282" s="121">
        <f>IF(ISNUMBER(V282),V282,0)-IF(ISNUMBER(Z282),Z282,0)-IF(ISNUMBER(AE282),AE282,0)</f>
        <v>0</v>
      </c>
      <c r="AU282" s="121"/>
      <c r="AV282" s="121"/>
      <c r="AW282" s="121"/>
      <c r="AX282" s="121">
        <v>0</v>
      </c>
      <c r="AY282" s="121"/>
      <c r="AZ282" s="121"/>
      <c r="BA282" s="121"/>
      <c r="BB282" s="121"/>
      <c r="BC282" s="121">
        <v>0</v>
      </c>
      <c r="BD282" s="121"/>
      <c r="BE282" s="121"/>
      <c r="BF282" s="121"/>
      <c r="BG282" s="121"/>
      <c r="BH282" s="121">
        <f>IF(ISNUMBER(AO282),AO282,0)-IF(ISNUMBER(AX282),AX282,0)</f>
        <v>0</v>
      </c>
      <c r="BI282" s="121"/>
      <c r="BJ282" s="121"/>
      <c r="BK282" s="121"/>
      <c r="BL282" s="121"/>
    </row>
    <row r="283" spans="1:79" s="6" customFormat="1" ht="12.75" customHeight="1">
      <c r="A283" s="85"/>
      <c r="B283" s="85"/>
      <c r="C283" s="85"/>
      <c r="D283" s="85"/>
      <c r="E283" s="85"/>
      <c r="F283" s="85"/>
      <c r="G283" s="100" t="s">
        <v>147</v>
      </c>
      <c r="H283" s="101"/>
      <c r="I283" s="101"/>
      <c r="J283" s="101"/>
      <c r="K283" s="101"/>
      <c r="L283" s="101"/>
      <c r="M283" s="101"/>
      <c r="N283" s="101"/>
      <c r="O283" s="101"/>
      <c r="P283" s="102"/>
      <c r="Q283" s="120">
        <v>4388962</v>
      </c>
      <c r="R283" s="120"/>
      <c r="S283" s="120"/>
      <c r="T283" s="120"/>
      <c r="U283" s="120"/>
      <c r="V283" s="120">
        <v>0</v>
      </c>
      <c r="W283" s="120"/>
      <c r="X283" s="120"/>
      <c r="Y283" s="120"/>
      <c r="Z283" s="120">
        <v>0</v>
      </c>
      <c r="AA283" s="120"/>
      <c r="AB283" s="120"/>
      <c r="AC283" s="120"/>
      <c r="AD283" s="120"/>
      <c r="AE283" s="120">
        <v>0</v>
      </c>
      <c r="AF283" s="120"/>
      <c r="AG283" s="120"/>
      <c r="AH283" s="120"/>
      <c r="AI283" s="120"/>
      <c r="AJ283" s="120">
        <f>IF(ISNUMBER(Q283),Q283,0)-IF(ISNUMBER(Z283),Z283,0)</f>
        <v>4388962</v>
      </c>
      <c r="AK283" s="120"/>
      <c r="AL283" s="120"/>
      <c r="AM283" s="120"/>
      <c r="AN283" s="120"/>
      <c r="AO283" s="120">
        <v>0</v>
      </c>
      <c r="AP283" s="120"/>
      <c r="AQ283" s="120"/>
      <c r="AR283" s="120"/>
      <c r="AS283" s="120"/>
      <c r="AT283" s="120">
        <f>IF(ISNUMBER(V283),V283,0)-IF(ISNUMBER(Z283),Z283,0)-IF(ISNUMBER(AE283),AE283,0)</f>
        <v>0</v>
      </c>
      <c r="AU283" s="120"/>
      <c r="AV283" s="120"/>
      <c r="AW283" s="120"/>
      <c r="AX283" s="120">
        <v>0</v>
      </c>
      <c r="AY283" s="120"/>
      <c r="AZ283" s="120"/>
      <c r="BA283" s="120"/>
      <c r="BB283" s="120"/>
      <c r="BC283" s="120">
        <v>0</v>
      </c>
      <c r="BD283" s="120"/>
      <c r="BE283" s="120"/>
      <c r="BF283" s="120"/>
      <c r="BG283" s="120"/>
      <c r="BH283" s="120">
        <f>IF(ISNUMBER(AO283),AO283,0)-IF(ISNUMBER(AX283),AX283,0)</f>
        <v>0</v>
      </c>
      <c r="BI283" s="120"/>
      <c r="BJ283" s="120"/>
      <c r="BK283" s="120"/>
      <c r="BL283" s="120"/>
    </row>
    <row r="285" spans="1:79" ht="14.25" customHeight="1">
      <c r="A285" s="29" t="s">
        <v>251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</row>
    <row r="286" spans="1:79" ht="15" customHeight="1">
      <c r="A286" s="31" t="s">
        <v>244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</row>
    <row r="287" spans="1:79" ht="42.95" customHeight="1">
      <c r="A287" s="74" t="s">
        <v>135</v>
      </c>
      <c r="B287" s="74"/>
      <c r="C287" s="74"/>
      <c r="D287" s="74"/>
      <c r="E287" s="74"/>
      <c r="F287" s="74"/>
      <c r="G287" s="27" t="s">
        <v>19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 t="s">
        <v>15</v>
      </c>
      <c r="U287" s="27"/>
      <c r="V287" s="27"/>
      <c r="W287" s="27"/>
      <c r="X287" s="27"/>
      <c r="Y287" s="27"/>
      <c r="Z287" s="27" t="s">
        <v>14</v>
      </c>
      <c r="AA287" s="27"/>
      <c r="AB287" s="27"/>
      <c r="AC287" s="27"/>
      <c r="AD287" s="27"/>
      <c r="AE287" s="27" t="s">
        <v>247</v>
      </c>
      <c r="AF287" s="27"/>
      <c r="AG287" s="27"/>
      <c r="AH287" s="27"/>
      <c r="AI287" s="27"/>
      <c r="AJ287" s="27"/>
      <c r="AK287" s="27" t="s">
        <v>252</v>
      </c>
      <c r="AL287" s="27"/>
      <c r="AM287" s="27"/>
      <c r="AN287" s="27"/>
      <c r="AO287" s="27"/>
      <c r="AP287" s="27"/>
      <c r="AQ287" s="27" t="s">
        <v>264</v>
      </c>
      <c r="AR287" s="27"/>
      <c r="AS287" s="27"/>
      <c r="AT287" s="27"/>
      <c r="AU287" s="27"/>
      <c r="AV287" s="27"/>
      <c r="AW287" s="27" t="s">
        <v>18</v>
      </c>
      <c r="AX287" s="27"/>
      <c r="AY287" s="27"/>
      <c r="AZ287" s="27"/>
      <c r="BA287" s="27"/>
      <c r="BB287" s="27"/>
      <c r="BC287" s="27"/>
      <c r="BD287" s="27"/>
      <c r="BE287" s="27" t="s">
        <v>156</v>
      </c>
      <c r="BF287" s="27"/>
      <c r="BG287" s="27"/>
      <c r="BH287" s="27"/>
      <c r="BI287" s="27"/>
      <c r="BJ287" s="27"/>
      <c r="BK287" s="27"/>
      <c r="BL287" s="27"/>
    </row>
    <row r="288" spans="1:79" ht="21.75" customHeight="1">
      <c r="A288" s="74"/>
      <c r="B288" s="74"/>
      <c r="C288" s="74"/>
      <c r="D288" s="74"/>
      <c r="E288" s="74"/>
      <c r="F288" s="74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79" ht="15" customHeight="1">
      <c r="A289" s="27">
        <v>1</v>
      </c>
      <c r="B289" s="27"/>
      <c r="C289" s="27"/>
      <c r="D289" s="27"/>
      <c r="E289" s="27"/>
      <c r="F289" s="27"/>
      <c r="G289" s="27">
        <v>2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>
        <v>3</v>
      </c>
      <c r="U289" s="27"/>
      <c r="V289" s="27"/>
      <c r="W289" s="27"/>
      <c r="X289" s="27"/>
      <c r="Y289" s="27"/>
      <c r="Z289" s="27">
        <v>4</v>
      </c>
      <c r="AA289" s="27"/>
      <c r="AB289" s="27"/>
      <c r="AC289" s="27"/>
      <c r="AD289" s="27"/>
      <c r="AE289" s="27">
        <v>5</v>
      </c>
      <c r="AF289" s="27"/>
      <c r="AG289" s="27"/>
      <c r="AH289" s="27"/>
      <c r="AI289" s="27"/>
      <c r="AJ289" s="27"/>
      <c r="AK289" s="27">
        <v>6</v>
      </c>
      <c r="AL289" s="27"/>
      <c r="AM289" s="27"/>
      <c r="AN289" s="27"/>
      <c r="AO289" s="27"/>
      <c r="AP289" s="27"/>
      <c r="AQ289" s="27">
        <v>7</v>
      </c>
      <c r="AR289" s="27"/>
      <c r="AS289" s="27"/>
      <c r="AT289" s="27"/>
      <c r="AU289" s="27"/>
      <c r="AV289" s="27"/>
      <c r="AW289" s="26">
        <v>8</v>
      </c>
      <c r="AX289" s="26"/>
      <c r="AY289" s="26"/>
      <c r="AZ289" s="26"/>
      <c r="BA289" s="26"/>
      <c r="BB289" s="26"/>
      <c r="BC289" s="26"/>
      <c r="BD289" s="26"/>
      <c r="BE289" s="26">
        <v>9</v>
      </c>
      <c r="BF289" s="26"/>
      <c r="BG289" s="26"/>
      <c r="BH289" s="26"/>
      <c r="BI289" s="26"/>
      <c r="BJ289" s="26"/>
      <c r="BK289" s="26"/>
      <c r="BL289" s="26"/>
    </row>
    <row r="290" spans="1:79" s="1" customFormat="1" ht="18.75" hidden="1" customHeight="1">
      <c r="A290" s="26" t="s">
        <v>64</v>
      </c>
      <c r="B290" s="26"/>
      <c r="C290" s="26"/>
      <c r="D290" s="26"/>
      <c r="E290" s="26"/>
      <c r="F290" s="26"/>
      <c r="G290" s="61" t="s">
        <v>57</v>
      </c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30" t="s">
        <v>80</v>
      </c>
      <c r="U290" s="30"/>
      <c r="V290" s="30"/>
      <c r="W290" s="30"/>
      <c r="X290" s="30"/>
      <c r="Y290" s="30"/>
      <c r="Z290" s="30" t="s">
        <v>81</v>
      </c>
      <c r="AA290" s="30"/>
      <c r="AB290" s="30"/>
      <c r="AC290" s="30"/>
      <c r="AD290" s="30"/>
      <c r="AE290" s="30" t="s">
        <v>82</v>
      </c>
      <c r="AF290" s="30"/>
      <c r="AG290" s="30"/>
      <c r="AH290" s="30"/>
      <c r="AI290" s="30"/>
      <c r="AJ290" s="30"/>
      <c r="AK290" s="30" t="s">
        <v>83</v>
      </c>
      <c r="AL290" s="30"/>
      <c r="AM290" s="30"/>
      <c r="AN290" s="30"/>
      <c r="AO290" s="30"/>
      <c r="AP290" s="30"/>
      <c r="AQ290" s="30" t="s">
        <v>84</v>
      </c>
      <c r="AR290" s="30"/>
      <c r="AS290" s="30"/>
      <c r="AT290" s="30"/>
      <c r="AU290" s="30"/>
      <c r="AV290" s="30"/>
      <c r="AW290" s="61" t="s">
        <v>87</v>
      </c>
      <c r="AX290" s="61"/>
      <c r="AY290" s="61"/>
      <c r="AZ290" s="61"/>
      <c r="BA290" s="61"/>
      <c r="BB290" s="61"/>
      <c r="BC290" s="61"/>
      <c r="BD290" s="61"/>
      <c r="BE290" s="61" t="s">
        <v>88</v>
      </c>
      <c r="BF290" s="61"/>
      <c r="BG290" s="61"/>
      <c r="BH290" s="61"/>
      <c r="BI290" s="61"/>
      <c r="BJ290" s="61"/>
      <c r="BK290" s="61"/>
      <c r="BL290" s="61"/>
      <c r="CA290" s="1" t="s">
        <v>54</v>
      </c>
    </row>
    <row r="291" spans="1:79" s="99" customFormat="1" ht="12.75" customHeight="1">
      <c r="A291" s="110">
        <v>2111</v>
      </c>
      <c r="B291" s="110"/>
      <c r="C291" s="110"/>
      <c r="D291" s="110"/>
      <c r="E291" s="110"/>
      <c r="F291" s="110"/>
      <c r="G291" s="92" t="s">
        <v>174</v>
      </c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4"/>
      <c r="T291" s="121">
        <v>2696000</v>
      </c>
      <c r="U291" s="121"/>
      <c r="V291" s="121"/>
      <c r="W291" s="121"/>
      <c r="X291" s="121"/>
      <c r="Y291" s="121"/>
      <c r="Z291" s="121">
        <v>2655756.1800000002</v>
      </c>
      <c r="AA291" s="121"/>
      <c r="AB291" s="121"/>
      <c r="AC291" s="121"/>
      <c r="AD291" s="121"/>
      <c r="AE291" s="121">
        <v>0</v>
      </c>
      <c r="AF291" s="121"/>
      <c r="AG291" s="121"/>
      <c r="AH291" s="121"/>
      <c r="AI291" s="121"/>
      <c r="AJ291" s="121"/>
      <c r="AK291" s="121">
        <v>0</v>
      </c>
      <c r="AL291" s="121"/>
      <c r="AM291" s="121"/>
      <c r="AN291" s="121"/>
      <c r="AO291" s="121"/>
      <c r="AP291" s="121"/>
      <c r="AQ291" s="121">
        <v>0</v>
      </c>
      <c r="AR291" s="121"/>
      <c r="AS291" s="121"/>
      <c r="AT291" s="121"/>
      <c r="AU291" s="121"/>
      <c r="AV291" s="121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CA291" s="99" t="s">
        <v>55</v>
      </c>
    </row>
    <row r="292" spans="1:79" s="99" customFormat="1" ht="12.75" customHeight="1">
      <c r="A292" s="110">
        <v>2120</v>
      </c>
      <c r="B292" s="110"/>
      <c r="C292" s="110"/>
      <c r="D292" s="110"/>
      <c r="E292" s="110"/>
      <c r="F292" s="110"/>
      <c r="G292" s="92" t="s">
        <v>175</v>
      </c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4"/>
      <c r="T292" s="121">
        <v>579540</v>
      </c>
      <c r="U292" s="121"/>
      <c r="V292" s="121"/>
      <c r="W292" s="121"/>
      <c r="X292" s="121"/>
      <c r="Y292" s="121"/>
      <c r="Z292" s="121">
        <v>577225.12</v>
      </c>
      <c r="AA292" s="121"/>
      <c r="AB292" s="121"/>
      <c r="AC292" s="121"/>
      <c r="AD292" s="121"/>
      <c r="AE292" s="121">
        <v>0</v>
      </c>
      <c r="AF292" s="121"/>
      <c r="AG292" s="121"/>
      <c r="AH292" s="121"/>
      <c r="AI292" s="121"/>
      <c r="AJ292" s="121"/>
      <c r="AK292" s="121">
        <v>0</v>
      </c>
      <c r="AL292" s="121"/>
      <c r="AM292" s="121"/>
      <c r="AN292" s="121"/>
      <c r="AO292" s="121"/>
      <c r="AP292" s="121"/>
      <c r="AQ292" s="121">
        <v>0</v>
      </c>
      <c r="AR292" s="121"/>
      <c r="AS292" s="121"/>
      <c r="AT292" s="121"/>
      <c r="AU292" s="121"/>
      <c r="AV292" s="121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</row>
    <row r="293" spans="1:79" s="99" customFormat="1" ht="25.5" customHeight="1">
      <c r="A293" s="110">
        <v>2210</v>
      </c>
      <c r="B293" s="110"/>
      <c r="C293" s="110"/>
      <c r="D293" s="110"/>
      <c r="E293" s="110"/>
      <c r="F293" s="110"/>
      <c r="G293" s="92" t="s">
        <v>176</v>
      </c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4"/>
      <c r="T293" s="121">
        <v>40500</v>
      </c>
      <c r="U293" s="121"/>
      <c r="V293" s="121"/>
      <c r="W293" s="121"/>
      <c r="X293" s="121"/>
      <c r="Y293" s="121"/>
      <c r="Z293" s="121">
        <v>40409.17</v>
      </c>
      <c r="AA293" s="121"/>
      <c r="AB293" s="121"/>
      <c r="AC293" s="121"/>
      <c r="AD293" s="121"/>
      <c r="AE293" s="121">
        <v>0</v>
      </c>
      <c r="AF293" s="121"/>
      <c r="AG293" s="121"/>
      <c r="AH293" s="121"/>
      <c r="AI293" s="121"/>
      <c r="AJ293" s="121"/>
      <c r="AK293" s="121">
        <v>0</v>
      </c>
      <c r="AL293" s="121"/>
      <c r="AM293" s="121"/>
      <c r="AN293" s="121"/>
      <c r="AO293" s="121"/>
      <c r="AP293" s="121"/>
      <c r="AQ293" s="121">
        <v>0</v>
      </c>
      <c r="AR293" s="121"/>
      <c r="AS293" s="121"/>
      <c r="AT293" s="121"/>
      <c r="AU293" s="121"/>
      <c r="AV293" s="121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</row>
    <row r="294" spans="1:79" s="99" customFormat="1" ht="12.75" customHeight="1">
      <c r="A294" s="110">
        <v>2240</v>
      </c>
      <c r="B294" s="110"/>
      <c r="C294" s="110"/>
      <c r="D294" s="110"/>
      <c r="E294" s="110"/>
      <c r="F294" s="110"/>
      <c r="G294" s="92" t="s">
        <v>177</v>
      </c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4"/>
      <c r="T294" s="121">
        <v>84859.76999999999</v>
      </c>
      <c r="U294" s="121"/>
      <c r="V294" s="121"/>
      <c r="W294" s="121"/>
      <c r="X294" s="121"/>
      <c r="Y294" s="121"/>
      <c r="Z294" s="121">
        <v>81770.03</v>
      </c>
      <c r="AA294" s="121"/>
      <c r="AB294" s="121"/>
      <c r="AC294" s="121"/>
      <c r="AD294" s="121"/>
      <c r="AE294" s="121">
        <v>0</v>
      </c>
      <c r="AF294" s="121"/>
      <c r="AG294" s="121"/>
      <c r="AH294" s="121"/>
      <c r="AI294" s="121"/>
      <c r="AJ294" s="121"/>
      <c r="AK294" s="121">
        <v>0</v>
      </c>
      <c r="AL294" s="121"/>
      <c r="AM294" s="121"/>
      <c r="AN294" s="121"/>
      <c r="AO294" s="121"/>
      <c r="AP294" s="121"/>
      <c r="AQ294" s="121">
        <v>0</v>
      </c>
      <c r="AR294" s="121"/>
      <c r="AS294" s="121"/>
      <c r="AT294" s="121"/>
      <c r="AU294" s="121"/>
      <c r="AV294" s="121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</row>
    <row r="295" spans="1:79" s="99" customFormat="1" ht="12.75" customHeight="1">
      <c r="A295" s="110">
        <v>2250</v>
      </c>
      <c r="B295" s="110"/>
      <c r="C295" s="110"/>
      <c r="D295" s="110"/>
      <c r="E295" s="110"/>
      <c r="F295" s="110"/>
      <c r="G295" s="92" t="s">
        <v>178</v>
      </c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4"/>
      <c r="T295" s="121">
        <v>1320</v>
      </c>
      <c r="U295" s="121"/>
      <c r="V295" s="121"/>
      <c r="W295" s="121"/>
      <c r="X295" s="121"/>
      <c r="Y295" s="121"/>
      <c r="Z295" s="121">
        <v>0</v>
      </c>
      <c r="AA295" s="121"/>
      <c r="AB295" s="121"/>
      <c r="AC295" s="121"/>
      <c r="AD295" s="121"/>
      <c r="AE295" s="121">
        <v>0</v>
      </c>
      <c r="AF295" s="121"/>
      <c r="AG295" s="121"/>
      <c r="AH295" s="121"/>
      <c r="AI295" s="121"/>
      <c r="AJ295" s="121"/>
      <c r="AK295" s="121">
        <v>0</v>
      </c>
      <c r="AL295" s="121"/>
      <c r="AM295" s="121"/>
      <c r="AN295" s="121"/>
      <c r="AO295" s="121"/>
      <c r="AP295" s="121"/>
      <c r="AQ295" s="121">
        <v>0</v>
      </c>
      <c r="AR295" s="121"/>
      <c r="AS295" s="121"/>
      <c r="AT295" s="121"/>
      <c r="AU295" s="121"/>
      <c r="AV295" s="121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</row>
    <row r="296" spans="1:79" s="99" customFormat="1" ht="25.5" customHeight="1">
      <c r="A296" s="110">
        <v>2272</v>
      </c>
      <c r="B296" s="110"/>
      <c r="C296" s="110"/>
      <c r="D296" s="110"/>
      <c r="E296" s="110"/>
      <c r="F296" s="110"/>
      <c r="G296" s="92" t="s">
        <v>179</v>
      </c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4"/>
      <c r="T296" s="121">
        <v>3800</v>
      </c>
      <c r="U296" s="121"/>
      <c r="V296" s="121"/>
      <c r="W296" s="121"/>
      <c r="X296" s="121"/>
      <c r="Y296" s="121"/>
      <c r="Z296" s="121">
        <v>3800</v>
      </c>
      <c r="AA296" s="121"/>
      <c r="AB296" s="121"/>
      <c r="AC296" s="121"/>
      <c r="AD296" s="121"/>
      <c r="AE296" s="121">
        <v>0</v>
      </c>
      <c r="AF296" s="121"/>
      <c r="AG296" s="121"/>
      <c r="AH296" s="121"/>
      <c r="AI296" s="121"/>
      <c r="AJ296" s="121"/>
      <c r="AK296" s="121">
        <v>0</v>
      </c>
      <c r="AL296" s="121"/>
      <c r="AM296" s="121"/>
      <c r="AN296" s="121"/>
      <c r="AO296" s="121"/>
      <c r="AP296" s="121"/>
      <c r="AQ296" s="121">
        <v>0</v>
      </c>
      <c r="AR296" s="121"/>
      <c r="AS296" s="121"/>
      <c r="AT296" s="121"/>
      <c r="AU296" s="121"/>
      <c r="AV296" s="121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</row>
    <row r="297" spans="1:79" s="99" customFormat="1" ht="12.75" customHeight="1">
      <c r="A297" s="110">
        <v>2273</v>
      </c>
      <c r="B297" s="110"/>
      <c r="C297" s="110"/>
      <c r="D297" s="110"/>
      <c r="E297" s="110"/>
      <c r="F297" s="110"/>
      <c r="G297" s="92" t="s">
        <v>180</v>
      </c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4"/>
      <c r="T297" s="121">
        <v>24200</v>
      </c>
      <c r="U297" s="121"/>
      <c r="V297" s="121"/>
      <c r="W297" s="121"/>
      <c r="X297" s="121"/>
      <c r="Y297" s="121"/>
      <c r="Z297" s="121">
        <v>11698.47</v>
      </c>
      <c r="AA297" s="121"/>
      <c r="AB297" s="121"/>
      <c r="AC297" s="121"/>
      <c r="AD297" s="121"/>
      <c r="AE297" s="121">
        <v>0</v>
      </c>
      <c r="AF297" s="121"/>
      <c r="AG297" s="121"/>
      <c r="AH297" s="121"/>
      <c r="AI297" s="121"/>
      <c r="AJ297" s="121"/>
      <c r="AK297" s="121">
        <v>0</v>
      </c>
      <c r="AL297" s="121"/>
      <c r="AM297" s="121"/>
      <c r="AN297" s="121"/>
      <c r="AO297" s="121"/>
      <c r="AP297" s="121"/>
      <c r="AQ297" s="121">
        <v>0</v>
      </c>
      <c r="AR297" s="121"/>
      <c r="AS297" s="121"/>
      <c r="AT297" s="121"/>
      <c r="AU297" s="121"/>
      <c r="AV297" s="121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</row>
    <row r="298" spans="1:79" s="99" customFormat="1" ht="12.75" customHeight="1">
      <c r="A298" s="110">
        <v>2274</v>
      </c>
      <c r="B298" s="110"/>
      <c r="C298" s="110"/>
      <c r="D298" s="110"/>
      <c r="E298" s="110"/>
      <c r="F298" s="110"/>
      <c r="G298" s="92" t="s">
        <v>181</v>
      </c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4"/>
      <c r="T298" s="121">
        <v>35242</v>
      </c>
      <c r="U298" s="121"/>
      <c r="V298" s="121"/>
      <c r="W298" s="121"/>
      <c r="X298" s="121"/>
      <c r="Y298" s="121"/>
      <c r="Z298" s="121">
        <v>30791.14</v>
      </c>
      <c r="AA298" s="121"/>
      <c r="AB298" s="121"/>
      <c r="AC298" s="121"/>
      <c r="AD298" s="121"/>
      <c r="AE298" s="121">
        <v>0</v>
      </c>
      <c r="AF298" s="121"/>
      <c r="AG298" s="121"/>
      <c r="AH298" s="121"/>
      <c r="AI298" s="121"/>
      <c r="AJ298" s="121"/>
      <c r="AK298" s="121">
        <v>0</v>
      </c>
      <c r="AL298" s="121"/>
      <c r="AM298" s="121"/>
      <c r="AN298" s="121"/>
      <c r="AO298" s="121"/>
      <c r="AP298" s="121"/>
      <c r="AQ298" s="121">
        <v>0</v>
      </c>
      <c r="AR298" s="121"/>
      <c r="AS298" s="121"/>
      <c r="AT298" s="121"/>
      <c r="AU298" s="121"/>
      <c r="AV298" s="121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</row>
    <row r="299" spans="1:79" s="99" customFormat="1" ht="25.5" customHeight="1">
      <c r="A299" s="110">
        <v>2275</v>
      </c>
      <c r="B299" s="110"/>
      <c r="C299" s="110"/>
      <c r="D299" s="110"/>
      <c r="E299" s="110"/>
      <c r="F299" s="110"/>
      <c r="G299" s="92" t="s">
        <v>182</v>
      </c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4"/>
      <c r="T299" s="121">
        <v>698</v>
      </c>
      <c r="U299" s="121"/>
      <c r="V299" s="121"/>
      <c r="W299" s="121"/>
      <c r="X299" s="121"/>
      <c r="Y299" s="121"/>
      <c r="Z299" s="121">
        <v>450</v>
      </c>
      <c r="AA299" s="121"/>
      <c r="AB299" s="121"/>
      <c r="AC299" s="121"/>
      <c r="AD299" s="121"/>
      <c r="AE299" s="121">
        <v>0</v>
      </c>
      <c r="AF299" s="121"/>
      <c r="AG299" s="121"/>
      <c r="AH299" s="121"/>
      <c r="AI299" s="121"/>
      <c r="AJ299" s="121"/>
      <c r="AK299" s="121">
        <v>0</v>
      </c>
      <c r="AL299" s="121"/>
      <c r="AM299" s="121"/>
      <c r="AN299" s="121"/>
      <c r="AO299" s="121"/>
      <c r="AP299" s="121"/>
      <c r="AQ299" s="121">
        <v>0</v>
      </c>
      <c r="AR299" s="121"/>
      <c r="AS299" s="121"/>
      <c r="AT299" s="121"/>
      <c r="AU299" s="121"/>
      <c r="AV299" s="121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</row>
    <row r="300" spans="1:79" s="99" customFormat="1" ht="12.75" customHeight="1">
      <c r="A300" s="110">
        <v>2800</v>
      </c>
      <c r="B300" s="110"/>
      <c r="C300" s="110"/>
      <c r="D300" s="110"/>
      <c r="E300" s="110"/>
      <c r="F300" s="110"/>
      <c r="G300" s="92" t="s">
        <v>183</v>
      </c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4"/>
      <c r="T300" s="121">
        <v>6720.23</v>
      </c>
      <c r="U300" s="121"/>
      <c r="V300" s="121"/>
      <c r="W300" s="121"/>
      <c r="X300" s="121"/>
      <c r="Y300" s="121"/>
      <c r="Z300" s="121">
        <v>6520</v>
      </c>
      <c r="AA300" s="121"/>
      <c r="AB300" s="121"/>
      <c r="AC300" s="121"/>
      <c r="AD300" s="121"/>
      <c r="AE300" s="121">
        <v>0</v>
      </c>
      <c r="AF300" s="121"/>
      <c r="AG300" s="121"/>
      <c r="AH300" s="121"/>
      <c r="AI300" s="121"/>
      <c r="AJ300" s="121"/>
      <c r="AK300" s="121">
        <v>0</v>
      </c>
      <c r="AL300" s="121"/>
      <c r="AM300" s="121"/>
      <c r="AN300" s="121"/>
      <c r="AO300" s="121"/>
      <c r="AP300" s="121"/>
      <c r="AQ300" s="121">
        <v>0</v>
      </c>
      <c r="AR300" s="121"/>
      <c r="AS300" s="121"/>
      <c r="AT300" s="121"/>
      <c r="AU300" s="121"/>
      <c r="AV300" s="121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</row>
    <row r="301" spans="1:79" s="6" customFormat="1" ht="12.75" customHeight="1">
      <c r="A301" s="85"/>
      <c r="B301" s="85"/>
      <c r="C301" s="85"/>
      <c r="D301" s="85"/>
      <c r="E301" s="85"/>
      <c r="F301" s="85"/>
      <c r="G301" s="100" t="s">
        <v>147</v>
      </c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2"/>
      <c r="T301" s="120">
        <v>3472880</v>
      </c>
      <c r="U301" s="120"/>
      <c r="V301" s="120"/>
      <c r="W301" s="120"/>
      <c r="X301" s="120"/>
      <c r="Y301" s="120"/>
      <c r="Z301" s="120">
        <v>3408420.1100000003</v>
      </c>
      <c r="AA301" s="120"/>
      <c r="AB301" s="120"/>
      <c r="AC301" s="120"/>
      <c r="AD301" s="120"/>
      <c r="AE301" s="120">
        <v>0</v>
      </c>
      <c r="AF301" s="120"/>
      <c r="AG301" s="120"/>
      <c r="AH301" s="120"/>
      <c r="AI301" s="120"/>
      <c r="AJ301" s="120"/>
      <c r="AK301" s="120">
        <v>0</v>
      </c>
      <c r="AL301" s="120"/>
      <c r="AM301" s="120"/>
      <c r="AN301" s="120"/>
      <c r="AO301" s="120"/>
      <c r="AP301" s="120"/>
      <c r="AQ301" s="120">
        <v>0</v>
      </c>
      <c r="AR301" s="120"/>
      <c r="AS301" s="120"/>
      <c r="AT301" s="120"/>
      <c r="AU301" s="120"/>
      <c r="AV301" s="120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</row>
    <row r="303" spans="1:79" ht="14.25" customHeight="1">
      <c r="A303" s="29" t="s">
        <v>265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</row>
    <row r="304" spans="1:79" ht="1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</row>
    <row r="305" spans="1:6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7" spans="1:64" ht="14.25">
      <c r="A307" s="29" t="s">
        <v>280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</row>
    <row r="308" spans="1:64" ht="14.25">
      <c r="A308" s="29" t="s">
        <v>253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</row>
    <row r="309" spans="1:64" ht="1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</row>
    <row r="310" spans="1:6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3" spans="1:64" ht="28.5" customHeight="1">
      <c r="A313" s="133" t="s">
        <v>238</v>
      </c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22"/>
      <c r="AC313" s="22"/>
      <c r="AD313" s="22"/>
      <c r="AE313" s="22"/>
      <c r="AF313" s="22"/>
      <c r="AG313" s="22"/>
      <c r="AH313" s="42"/>
      <c r="AI313" s="42"/>
      <c r="AJ313" s="42"/>
      <c r="AK313" s="42"/>
      <c r="AL313" s="42"/>
      <c r="AM313" s="42"/>
      <c r="AN313" s="42"/>
      <c r="AO313" s="42"/>
      <c r="AP313" s="42"/>
      <c r="AQ313" s="22"/>
      <c r="AR313" s="22"/>
      <c r="AS313" s="22"/>
      <c r="AT313" s="22"/>
      <c r="AU313" s="134" t="s">
        <v>240</v>
      </c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</row>
    <row r="314" spans="1:64" ht="12.75" customHeight="1">
      <c r="AB314" s="23"/>
      <c r="AC314" s="23"/>
      <c r="AD314" s="23"/>
      <c r="AE314" s="23"/>
      <c r="AF314" s="23"/>
      <c r="AG314" s="23"/>
      <c r="AH314" s="28" t="s">
        <v>1</v>
      </c>
      <c r="AI314" s="28"/>
      <c r="AJ314" s="28"/>
      <c r="AK314" s="28"/>
      <c r="AL314" s="28"/>
      <c r="AM314" s="28"/>
      <c r="AN314" s="28"/>
      <c r="AO314" s="28"/>
      <c r="AP314" s="28"/>
      <c r="AQ314" s="23"/>
      <c r="AR314" s="23"/>
      <c r="AS314" s="23"/>
      <c r="AT314" s="23"/>
      <c r="AU314" s="28" t="s">
        <v>160</v>
      </c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</row>
    <row r="315" spans="1:64" ht="15">
      <c r="AB315" s="23"/>
      <c r="AC315" s="23"/>
      <c r="AD315" s="23"/>
      <c r="AE315" s="23"/>
      <c r="AF315" s="23"/>
      <c r="AG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3"/>
      <c r="AS315" s="23"/>
      <c r="AT315" s="23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</row>
    <row r="316" spans="1:64" ht="18" customHeight="1">
      <c r="A316" s="133" t="s">
        <v>239</v>
      </c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23"/>
      <c r="AC316" s="23"/>
      <c r="AD316" s="23"/>
      <c r="AE316" s="23"/>
      <c r="AF316" s="23"/>
      <c r="AG316" s="23"/>
      <c r="AH316" s="43"/>
      <c r="AI316" s="43"/>
      <c r="AJ316" s="43"/>
      <c r="AK316" s="43"/>
      <c r="AL316" s="43"/>
      <c r="AM316" s="43"/>
      <c r="AN316" s="43"/>
      <c r="AO316" s="43"/>
      <c r="AP316" s="43"/>
      <c r="AQ316" s="23"/>
      <c r="AR316" s="23"/>
      <c r="AS316" s="23"/>
      <c r="AT316" s="23"/>
      <c r="AU316" s="135" t="s">
        <v>241</v>
      </c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</row>
    <row r="317" spans="1:64" ht="12" customHeight="1">
      <c r="AB317" s="23"/>
      <c r="AC317" s="23"/>
      <c r="AD317" s="23"/>
      <c r="AE317" s="23"/>
      <c r="AF317" s="23"/>
      <c r="AG317" s="23"/>
      <c r="AH317" s="28" t="s">
        <v>1</v>
      </c>
      <c r="AI317" s="28"/>
      <c r="AJ317" s="28"/>
      <c r="AK317" s="28"/>
      <c r="AL317" s="28"/>
      <c r="AM317" s="28"/>
      <c r="AN317" s="28"/>
      <c r="AO317" s="28"/>
      <c r="AP317" s="28"/>
      <c r="AQ317" s="23"/>
      <c r="AR317" s="23"/>
      <c r="AS317" s="23"/>
      <c r="AT317" s="23"/>
      <c r="AU317" s="28" t="s">
        <v>160</v>
      </c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</row>
  </sheetData>
  <mergeCells count="2349">
    <mergeCell ref="AQ301:AV301"/>
    <mergeCell ref="AW301:BD301"/>
    <mergeCell ref="BE301:BL301"/>
    <mergeCell ref="A301:F301"/>
    <mergeCell ref="G301:S301"/>
    <mergeCell ref="T301:Y301"/>
    <mergeCell ref="Z301:AD301"/>
    <mergeCell ref="AE301:AJ301"/>
    <mergeCell ref="AK301:AP301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BE300:BL300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AQ297:AV297"/>
    <mergeCell ref="AW297:BD297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297:F297"/>
    <mergeCell ref="G297:S297"/>
    <mergeCell ref="T297:Y297"/>
    <mergeCell ref="Z297:AD297"/>
    <mergeCell ref="AE297:AJ297"/>
    <mergeCell ref="AK297:AP297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BE296:BL296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AQ293:AV293"/>
    <mergeCell ref="AW293:BD293"/>
    <mergeCell ref="BE293:BL293"/>
    <mergeCell ref="A294:F294"/>
    <mergeCell ref="G294:S294"/>
    <mergeCell ref="T294:Y294"/>
    <mergeCell ref="Z294:AD294"/>
    <mergeCell ref="AE294:AJ294"/>
    <mergeCell ref="AK294:AP294"/>
    <mergeCell ref="AQ294:AV294"/>
    <mergeCell ref="A293:F293"/>
    <mergeCell ref="G293:S293"/>
    <mergeCell ref="T293:Y293"/>
    <mergeCell ref="Z293:AD293"/>
    <mergeCell ref="AE293:AJ293"/>
    <mergeCell ref="AK293:AP293"/>
    <mergeCell ref="A292:F292"/>
    <mergeCell ref="G292:S292"/>
    <mergeCell ref="T292:Y292"/>
    <mergeCell ref="Z292:AD292"/>
    <mergeCell ref="AE292:AJ292"/>
    <mergeCell ref="AX283:BB283"/>
    <mergeCell ref="BC283:BG283"/>
    <mergeCell ref="BH283:BL283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AO283:AS283"/>
    <mergeCell ref="AT283:AW283"/>
    <mergeCell ref="AE282:AI282"/>
    <mergeCell ref="AJ282:AN282"/>
    <mergeCell ref="AO282:AS282"/>
    <mergeCell ref="AT282:AW282"/>
    <mergeCell ref="AX282:BB282"/>
    <mergeCell ref="BC282:BG282"/>
    <mergeCell ref="AO281:AS281"/>
    <mergeCell ref="AT281:AW281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X280:BB280"/>
    <mergeCell ref="BC280:BG280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AT280:AW280"/>
    <mergeCell ref="AE279:AI279"/>
    <mergeCell ref="AJ279:AN279"/>
    <mergeCell ref="AO279:AS279"/>
    <mergeCell ref="AT279:AW279"/>
    <mergeCell ref="AX279:BB279"/>
    <mergeCell ref="BC279:BG279"/>
    <mergeCell ref="AO278:AS278"/>
    <mergeCell ref="AT278:AW278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X277:BB277"/>
    <mergeCell ref="BC277:BG277"/>
    <mergeCell ref="BH277:BL277"/>
    <mergeCell ref="A278:F278"/>
    <mergeCell ref="G278:P278"/>
    <mergeCell ref="Q278:U278"/>
    <mergeCell ref="V278:Y278"/>
    <mergeCell ref="Z278:AD278"/>
    <mergeCell ref="AE278:AI278"/>
    <mergeCell ref="AJ278:AN278"/>
    <mergeCell ref="BH276:BL276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T277:AW277"/>
    <mergeCell ref="AE276:AI276"/>
    <mergeCell ref="AJ276:AN276"/>
    <mergeCell ref="AO276:AS276"/>
    <mergeCell ref="AT276:AW276"/>
    <mergeCell ref="AX276:BB276"/>
    <mergeCell ref="BC276:BG276"/>
    <mergeCell ref="AO275:AS275"/>
    <mergeCell ref="AT275:AW275"/>
    <mergeCell ref="AX275:BB275"/>
    <mergeCell ref="BC275:BG275"/>
    <mergeCell ref="BH275:BL275"/>
    <mergeCell ref="A276:F276"/>
    <mergeCell ref="G276:P276"/>
    <mergeCell ref="Q276:U276"/>
    <mergeCell ref="V276:Y276"/>
    <mergeCell ref="Z276:AD276"/>
    <mergeCell ref="AX274:BB274"/>
    <mergeCell ref="BC274:BG274"/>
    <mergeCell ref="BH274:BL274"/>
    <mergeCell ref="A275:F275"/>
    <mergeCell ref="G275:P275"/>
    <mergeCell ref="Q275:U275"/>
    <mergeCell ref="V275:Y275"/>
    <mergeCell ref="Z275:AD275"/>
    <mergeCell ref="AE275:AI275"/>
    <mergeCell ref="AJ275:AN275"/>
    <mergeCell ref="A274:F274"/>
    <mergeCell ref="G274:P274"/>
    <mergeCell ref="Q274:U274"/>
    <mergeCell ref="V274:Y274"/>
    <mergeCell ref="Z274:AD274"/>
    <mergeCell ref="AE274:AI274"/>
    <mergeCell ref="AJ274:AN274"/>
    <mergeCell ref="AO274:AS274"/>
    <mergeCell ref="AT274:AW274"/>
    <mergeCell ref="BG264:BL264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8:BF258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Z256:AD256"/>
    <mergeCell ref="AE256:AJ256"/>
    <mergeCell ref="AK256:AP256"/>
    <mergeCell ref="AQ256:AV256"/>
    <mergeCell ref="AW256:BA256"/>
    <mergeCell ref="BB256:BF256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5:BF255"/>
    <mergeCell ref="BJ213:BL213"/>
    <mergeCell ref="AR213:AT213"/>
    <mergeCell ref="AU213:AW213"/>
    <mergeCell ref="AX213:AZ213"/>
    <mergeCell ref="BA213:BC213"/>
    <mergeCell ref="BD213:BF213"/>
    <mergeCell ref="BG213:BI213"/>
    <mergeCell ref="BJ212:BL212"/>
    <mergeCell ref="A213:C213"/>
    <mergeCell ref="D213:V213"/>
    <mergeCell ref="W213:Y213"/>
    <mergeCell ref="Z213:AB213"/>
    <mergeCell ref="AC213:AE213"/>
    <mergeCell ref="AF213:AH213"/>
    <mergeCell ref="AI213:AK213"/>
    <mergeCell ref="AL213:AN213"/>
    <mergeCell ref="AO213:AQ213"/>
    <mergeCell ref="AR212:AT212"/>
    <mergeCell ref="AU212:AW212"/>
    <mergeCell ref="AX212:AZ212"/>
    <mergeCell ref="BA212:BC212"/>
    <mergeCell ref="BD212:BF212"/>
    <mergeCell ref="BG212:BI212"/>
    <mergeCell ref="A212:C212"/>
    <mergeCell ref="D212:V212"/>
    <mergeCell ref="W212:Y212"/>
    <mergeCell ref="Z212:AB212"/>
    <mergeCell ref="AC212:AE212"/>
    <mergeCell ref="AO202:AS202"/>
    <mergeCell ref="AT202:AX202"/>
    <mergeCell ref="AY202:BC202"/>
    <mergeCell ref="BD202:BH202"/>
    <mergeCell ref="BI202:BM202"/>
    <mergeCell ref="BN202:BR202"/>
    <mergeCell ref="AT201:AX201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201:T201"/>
    <mergeCell ref="U201:Y201"/>
    <mergeCell ref="Z201:AD201"/>
    <mergeCell ref="AE201:AI201"/>
    <mergeCell ref="AJ201:AN201"/>
    <mergeCell ref="AO201:AS201"/>
    <mergeCell ref="AO200:AS200"/>
    <mergeCell ref="AT200:AX200"/>
    <mergeCell ref="AY200:BC200"/>
    <mergeCell ref="BD200:BH200"/>
    <mergeCell ref="BI200:BM200"/>
    <mergeCell ref="BN200:BR200"/>
    <mergeCell ref="AT199:AX199"/>
    <mergeCell ref="AY199:BC199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O199:AS199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AT198:AX198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AY197:BC197"/>
    <mergeCell ref="BN195:BR195"/>
    <mergeCell ref="A196:T196"/>
    <mergeCell ref="U196:Y196"/>
    <mergeCell ref="Z196:AD196"/>
    <mergeCell ref="AE196:AI196"/>
    <mergeCell ref="AJ196:AN196"/>
    <mergeCell ref="AO196:AS196"/>
    <mergeCell ref="AT196:AX196"/>
    <mergeCell ref="AY196:BC196"/>
    <mergeCell ref="BD196:BH196"/>
    <mergeCell ref="A195:T195"/>
    <mergeCell ref="U195:Y195"/>
    <mergeCell ref="Z195:AD195"/>
    <mergeCell ref="AE195:AI195"/>
    <mergeCell ref="AJ195:AN195"/>
    <mergeCell ref="AO195:AS195"/>
    <mergeCell ref="AP186:AT186"/>
    <mergeCell ref="AU186:AY186"/>
    <mergeCell ref="AZ186:BD186"/>
    <mergeCell ref="BE186:BI186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162:C162"/>
    <mergeCell ref="D162:P162"/>
    <mergeCell ref="Q162:U162"/>
    <mergeCell ref="V162:AE162"/>
    <mergeCell ref="AF162:AJ162"/>
    <mergeCell ref="AK162:AO162"/>
    <mergeCell ref="A161:C161"/>
    <mergeCell ref="D161:P161"/>
    <mergeCell ref="Q161:U161"/>
    <mergeCell ref="V161:AE161"/>
    <mergeCell ref="AF161:AJ161"/>
    <mergeCell ref="AK161:AO161"/>
    <mergeCell ref="BT153:BX153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Z117:AD117"/>
    <mergeCell ref="AE117:AI117"/>
    <mergeCell ref="AJ117:AN117"/>
    <mergeCell ref="AO117:AS117"/>
    <mergeCell ref="AT117:AX117"/>
    <mergeCell ref="AY117:BC117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L107:BP107"/>
    <mergeCell ref="BQ107:BT107"/>
    <mergeCell ref="BU107:BY107"/>
    <mergeCell ref="AI107:AM107"/>
    <mergeCell ref="AN107:AR107"/>
    <mergeCell ref="AS107:AW107"/>
    <mergeCell ref="AX107:BA107"/>
    <mergeCell ref="BB107:BF107"/>
    <mergeCell ref="BG107:BK107"/>
    <mergeCell ref="BB106:BF106"/>
    <mergeCell ref="BG106:BK106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316:AA316"/>
    <mergeCell ref="AH316:AP316"/>
    <mergeCell ref="AU316:BF316"/>
    <mergeCell ref="AH317:AP317"/>
    <mergeCell ref="AU317:BF317"/>
    <mergeCell ref="A31:D31"/>
    <mergeCell ref="E31:T31"/>
    <mergeCell ref="U31:Y31"/>
    <mergeCell ref="Z31:AD31"/>
    <mergeCell ref="AE31:AH31"/>
    <mergeCell ref="A309:BL309"/>
    <mergeCell ref="A313:AA313"/>
    <mergeCell ref="AH313:AP313"/>
    <mergeCell ref="AU313:BF313"/>
    <mergeCell ref="AH314:AP314"/>
    <mergeCell ref="AU314:BF314"/>
    <mergeCell ref="AW291:BD291"/>
    <mergeCell ref="BE291:BL291"/>
    <mergeCell ref="A303:BL303"/>
    <mergeCell ref="A304:BL304"/>
    <mergeCell ref="A307:BL307"/>
    <mergeCell ref="A308:BL308"/>
    <mergeCell ref="AK292:AP292"/>
    <mergeCell ref="AQ292:AV292"/>
    <mergeCell ref="AW292:BD292"/>
    <mergeCell ref="BE292:BL292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290:F290"/>
    <mergeCell ref="G290:S290"/>
    <mergeCell ref="T290:Y290"/>
    <mergeCell ref="Z290:AD290"/>
    <mergeCell ref="AE290:AJ290"/>
    <mergeCell ref="AK290:AP290"/>
    <mergeCell ref="BE287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285:BL285"/>
    <mergeCell ref="A286:BL286"/>
    <mergeCell ref="A287:F288"/>
    <mergeCell ref="G287:S288"/>
    <mergeCell ref="T287:Y288"/>
    <mergeCell ref="Z287:AD288"/>
    <mergeCell ref="AE287:AJ288"/>
    <mergeCell ref="AK287:AP288"/>
    <mergeCell ref="AQ287:AV288"/>
    <mergeCell ref="AW287:BD288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T269:AW270"/>
    <mergeCell ref="AX269:BG269"/>
    <mergeCell ref="BH269:BL270"/>
    <mergeCell ref="Z270:AD270"/>
    <mergeCell ref="AE270:AI270"/>
    <mergeCell ref="AX270:BB270"/>
    <mergeCell ref="BC270:BG270"/>
    <mergeCell ref="A267:BL267"/>
    <mergeCell ref="A268:F270"/>
    <mergeCell ref="G268:P270"/>
    <mergeCell ref="Q268:AN268"/>
    <mergeCell ref="AO268:BL268"/>
    <mergeCell ref="Q269:U270"/>
    <mergeCell ref="V269:Y270"/>
    <mergeCell ref="Z269:AI269"/>
    <mergeCell ref="AJ269:AN270"/>
    <mergeCell ref="AO269:AS270"/>
    <mergeCell ref="AK254:AP254"/>
    <mergeCell ref="AQ254:AV254"/>
    <mergeCell ref="AW254:BA254"/>
    <mergeCell ref="BB254:BF254"/>
    <mergeCell ref="BG254:BL254"/>
    <mergeCell ref="A266:BL266"/>
    <mergeCell ref="BG255:BL255"/>
    <mergeCell ref="A256:F256"/>
    <mergeCell ref="G256:S256"/>
    <mergeCell ref="T256:Y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11:BC211"/>
    <mergeCell ref="BD211:BF211"/>
    <mergeCell ref="BG211:BI211"/>
    <mergeCell ref="BJ211:BL211"/>
    <mergeCell ref="A216:BL216"/>
    <mergeCell ref="A217:BS217"/>
    <mergeCell ref="AF212:AH212"/>
    <mergeCell ref="AI212:AK212"/>
    <mergeCell ref="AL212:AN212"/>
    <mergeCell ref="AO212:AQ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A209:C209"/>
    <mergeCell ref="D209:V209"/>
    <mergeCell ref="W209:Y209"/>
    <mergeCell ref="Z209:AB209"/>
    <mergeCell ref="AC209:AE209"/>
    <mergeCell ref="AF209:AH209"/>
    <mergeCell ref="BJ207:BL208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BG206:BL206"/>
    <mergeCell ref="W207:AB207"/>
    <mergeCell ref="AC207:AH207"/>
    <mergeCell ref="AI207:AN207"/>
    <mergeCell ref="AO207:AT207"/>
    <mergeCell ref="AU207:AW208"/>
    <mergeCell ref="AX207:AZ208"/>
    <mergeCell ref="BA207:BC208"/>
    <mergeCell ref="BD207:BF208"/>
    <mergeCell ref="BG207:BI208"/>
    <mergeCell ref="A206:C208"/>
    <mergeCell ref="D206:V208"/>
    <mergeCell ref="W206:AH206"/>
    <mergeCell ref="AI206:AT206"/>
    <mergeCell ref="AU206:AZ206"/>
    <mergeCell ref="BA206:BF206"/>
    <mergeCell ref="AT194:AX194"/>
    <mergeCell ref="AY194:BC194"/>
    <mergeCell ref="BD194:BH194"/>
    <mergeCell ref="BI194:BM194"/>
    <mergeCell ref="BN194:BR194"/>
    <mergeCell ref="A205:BL205"/>
    <mergeCell ref="AT195:AX195"/>
    <mergeCell ref="AY195:BC195"/>
    <mergeCell ref="BD195:BH195"/>
    <mergeCell ref="BI195:BM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60:AT160"/>
    <mergeCell ref="AU160:AY160"/>
    <mergeCell ref="AZ160:BD160"/>
    <mergeCell ref="BE160:BI160"/>
    <mergeCell ref="A188:BL188"/>
    <mergeCell ref="A189:BR189"/>
    <mergeCell ref="AP161:AT161"/>
    <mergeCell ref="AU161:AY161"/>
    <mergeCell ref="AZ161:BD161"/>
    <mergeCell ref="BE161:BI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BT127:BX127"/>
    <mergeCell ref="A155:BL155"/>
    <mergeCell ref="A156:C157"/>
    <mergeCell ref="D156:P157"/>
    <mergeCell ref="Q156:U157"/>
    <mergeCell ref="V156:AE157"/>
    <mergeCell ref="AF156:AT156"/>
    <mergeCell ref="AU156:BI156"/>
    <mergeCell ref="AF157:AJ157"/>
    <mergeCell ref="AK157:AO15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5:AS115"/>
    <mergeCell ref="AT115:AX115"/>
    <mergeCell ref="AY115:BC115"/>
    <mergeCell ref="BD115:BH115"/>
    <mergeCell ref="A121:BL121"/>
    <mergeCell ref="A122:BL122"/>
    <mergeCell ref="BD116:BH116"/>
    <mergeCell ref="A117:C117"/>
    <mergeCell ref="D117:T117"/>
    <mergeCell ref="U117:Y117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4:BT104"/>
    <mergeCell ref="BU104:BY104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:A107 A115:A118 A211:A213">
    <cfRule type="cellIs" dxfId="3" priority="3" stopIfTrue="1" operator="equal">
      <formula>A103</formula>
    </cfRule>
  </conditionalFormatting>
  <conditionalFormatting sqref="A127:C153 A160:C186">
    <cfRule type="cellIs" dxfId="2" priority="1" stopIfTrue="1" operator="equal">
      <formula>A126</formula>
    </cfRule>
    <cfRule type="cellIs" dxfId="1" priority="2" stopIfTrue="1" operator="equal">
      <formula>0</formula>
    </cfRule>
  </conditionalFormatting>
  <conditionalFormatting sqref="A119">
    <cfRule type="cellIs" dxfId="0" priority="5" stopIfTrue="1" operator="equal">
      <formula>A115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  <rowBreaks count="4" manualBreakCount="4">
    <brk id="41" max="76" man="1"/>
    <brk id="96" max="76" man="1"/>
    <brk id="233" max="76" man="1"/>
    <brk id="28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КПК0611141</vt:lpstr>
      <vt:lpstr>'Додаток2 КПК0611141'!Область_печати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2023-01-09T14:15:38Z</cp:lastPrinted>
  <dcterms:created xsi:type="dcterms:W3CDTF">2016-07-02T12:27:50Z</dcterms:created>
  <dcterms:modified xsi:type="dcterms:W3CDTF">2023-01-09T14:15:56Z</dcterms:modified>
</cp:coreProperties>
</file>