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5061" sheetId="6" r:id="rId1"/>
  </sheets>
  <definedNames>
    <definedName name="_xlnm.Print_Area" localSheetId="0">'Додаток2 КПК0615061'!$A$1:$BY$232</definedName>
  </definedNames>
  <calcPr calcId="125725"/>
</workbook>
</file>

<file path=xl/calcChain.xml><?xml version="1.0" encoding="utf-8"?>
<calcChain xmlns="http://schemas.openxmlformats.org/spreadsheetml/2006/main">
  <c r="BH206" i="6"/>
  <c r="AT206"/>
  <c r="AJ206"/>
  <c r="BH205"/>
  <c r="AT205"/>
  <c r="AJ205"/>
  <c r="BH204"/>
  <c r="AT204"/>
  <c r="AJ204"/>
  <c r="BG195"/>
  <c r="AQ195"/>
  <c r="BG194"/>
  <c r="AQ194"/>
  <c r="BG193"/>
  <c r="AQ193"/>
  <c r="BG192"/>
  <c r="AQ192"/>
  <c r="AZ169"/>
  <c r="AK169"/>
  <c r="BO161"/>
  <c r="AZ161"/>
  <c r="AK161"/>
  <c r="BD100"/>
  <c r="AJ100"/>
  <c r="BD99"/>
  <c r="AJ99"/>
  <c r="BU91"/>
  <c r="BB91"/>
  <c r="AI91"/>
  <c r="BU90"/>
  <c r="BB90"/>
  <c r="AI90"/>
  <c r="BG80"/>
  <c r="AM80"/>
  <c r="BG72"/>
  <c r="AM72"/>
  <c r="BG71"/>
  <c r="AM71"/>
  <c r="BG70"/>
  <c r="AM70"/>
  <c r="BG69"/>
  <c r="AM69"/>
  <c r="BU61"/>
  <c r="BB61"/>
  <c r="AI61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<sst xmlns="http://schemas.openxmlformats.org/spreadsheetml/2006/main" count="694" uniqueCount="250">
  <si>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</si>
  <si>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</si>
  <si>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</si>
  <si>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</si>
  <si>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</si>
  <si>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</si>
  <si>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</si>
  <si>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</si>
  <si>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</si>
  <si>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</si>
  <si>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</si>
  <si>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</si>
  <si>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</si>
  <si>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</si>
  <si>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</si>
  <si>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</si>
  <si>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</si>
  <si>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</si>
  <si>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</si>
  <si>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</si>
  <si>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</si>
  <si>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</si>
  <si>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</si>
  <si>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</si>
  <si>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</si>
  <si>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</si>
  <si>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</si>
  <si>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</si>
  <si>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</si>
  <si>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</si>
  <si>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</si>
  <si>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</si>
  <si>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</si>
  <si>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</si>
  <si>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</si>
  <si>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</si>
  <si>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</si>
  <si>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</si>
  <si>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</si>
  <si>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</si>
  <si>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</si>
  <si>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</si>
  <si>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</si>
  <si>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</si>
  <si>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</si>
  <si>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</si>
  <si>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</si>
  <si>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</si>
  <si>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</si>
  <si>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</si>
  <si>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</si>
  <si>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</si>
  <si>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</si>
  <si>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</si>
  <si>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</si>
  <si>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</si>
  <si>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</si>
  <si>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</si>
  <si>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</si>
  <si>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</si>
  <si>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</si>
  <si>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</si>
  <si>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</si>
  <si>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</si>
  <si>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</si>
  <si>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</si>
  <si>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</si>
  <si>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</si>
  <si>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</si>
  <si>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</si>
  <si>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</si>
  <si>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</si>
  <si>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</si>
  <si>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</si>
  <si>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</si>
  <si>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</si>
  <si>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</si>
  <si>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</si>
  <si>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</si>
  <si>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</si>
  <si>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</si>
  <si>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</si>
  <si>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</si>
  <si>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</si>
  <si>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</si>
  <si>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</si>
  <si>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</si>
  <si>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</si>
  <si>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</si>
  <si>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</si>
  <si>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</si>
  <si>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</si>
  <si>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</si>
  <si>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</si>
  <si>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</si>
  <si>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</si>
  <si>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</si>
  <si>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</si>
  <si>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</si>
  <si>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</si>
  <si>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</si>
  <si>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</si>
  <si>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</si>
  <si>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</si>
  <si>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</si>
  <si>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</si>
  <si>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</si>
  <si>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</si>
  <si>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</si>
  <si>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</si>
  <si>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</si>
  <si>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</si>
  <si>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</si>
  <si>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</si>
  <si>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</si>
  <si>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</si>
  <si>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</si>
  <si>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</si>
  <si>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</si>
  <si>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</si>
  <si>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</si>
  <si>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</si>
  <si>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</si>
  <si>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</si>
  <si>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</si>
  <si>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</si>
  <si>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</si>
  <si>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</si>
  <si>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</si>
  <si>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</si>
  <si>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</si>
  <si>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</si>
  <si>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</si>
  <si>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</si>
  <si>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</si>
  <si>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</si>
  <si>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</si>
  <si>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</si>
  <si>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</si>
  <si>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</si>
  <si>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</si>
  <si>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</si>
  <si>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</si>
  <si>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</si>
  <si>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</si>
  <si>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</si>
  <si>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</si>
  <si>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</si>
  <si>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</si>
  <si>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</si>
  <si>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</si>
  <si>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</si>
  <si>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</si>
  <si>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</si>
  <si>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</si>
  <si>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</si>
  <si>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</si>
  <si>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</si>
  <si>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</si>
  <si>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</si>
  <si>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</si>
  <si>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</si>
  <si>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</si>
  <si>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</si>
  <si>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</si>
  <si>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</si>
  <si>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</si>
  <si>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</si>
  <si>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</si>
  <si>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</si>
  <si>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</si>
  <si>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</si>
  <si>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</si>
  <si>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</si>
  <si>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</si>
  <si>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</si>
  <si>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</si>
  <si>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Організація фізкультурно- оздоровчої діяльності,проведення масових  фізкультурно-оздоровчих  і спортивних  заходів</t>
  </si>
  <si>
    <t>затрат</t>
  </si>
  <si>
    <t xml:space="preserve">formula=RC[-16]+RC[-8]                          </t>
  </si>
  <si>
    <t>кількість місцевих ЦФЗН `Спорт для всіх`, од.</t>
  </si>
  <si>
    <t>од.</t>
  </si>
  <si>
    <t>програма</t>
  </si>
  <si>
    <t>кількість фізкультурно-масових заходів (у розрізі їх видів), що проводяться ЦФЗН `Спорт для всіх`, од.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</si>
  <si>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</si>
  <si>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</si>
  <si>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ефективності</t>
  </si>
  <si>
    <t>середні витрати на проведення  одного заходу`Спорт для всіх`, грн</t>
  </si>
  <si>
    <t>грн.</t>
  </si>
  <si>
    <t>розрахунково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</si>
  <si>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</si>
  <si>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</si>
  <si>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</si>
  <si>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</si>
  <si>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</si>
  <si>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</si>
  <si>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діяльності місцевих центрів фізичного здоровя населення "Спорт для всіх" та проведення фізично-масових заходів серед населення регіону</t>
  </si>
  <si>
    <t>Організація фізкультурно-оздоровчої діяльності, проведення масових фізкультурно-оздоровчих і спортивних заходів</t>
  </si>
  <si>
    <t>- Конституція  України, Бюджетний  кодекс  України ,;_x000D_
- Закон  України "Про освіту ";_x000D_
-  Закон  України  "Про місцеве  самоврядування  в Україні  " від 21.05.1997 р. №280/97-ВР;_x000D_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"".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</si>
  <si>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</si>
  <si>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</si>
  <si>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</si>
  <si>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</si>
  <si>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</si>
  <si>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</si>
  <si>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</si>
  <si>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</si>
  <si>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</si>
  <si>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</si>
  <si>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</si>
  <si>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</si>
  <si>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</si>
  <si>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</si>
  <si>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</si>
  <si>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</si>
  <si>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</si>
  <si>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</si>
  <si>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</si>
  <si>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</si>
  <si>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</si>
  <si>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</si>
  <si>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</si>
  <si>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</si>
  <si>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</si>
  <si>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</si>
  <si>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</si>
  <si>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</si>
  <si>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</si>
  <si>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</si>
  <si>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</si>
  <si>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</si>
  <si>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</si>
  <si>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</si>
  <si>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</si>
  <si>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</si>
  <si>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</si>
  <si>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</si>
  <si>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</si>
  <si>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</si>
  <si>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</si>
  <si>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</si>
  <si>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</si>
  <si>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</si>
  <si>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</si>
  <si>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(0)(6)(1)(5)(0)(6)(1)</t>
  </si>
  <si>
    <t>(5)(0)(6)(1)</t>
  </si>
  <si>
    <t>(0)(8)(1)(0)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</si>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</sst>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3"/>
  <sheetViews>
    <sheetView tabSelected="1" view="pageBreakPreview" topLeftCell="A217" zoomScale="60" zoomScaleNormal="100" workbookViewId="0">
      <selection activeCell="U46" sqref="U46:AM4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9" t="s">
        <v>200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5" t="s">
        <v>199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4" t="s">
        <v>205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248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5" t="s">
        <v>249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4" t="s">
        <v>205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5" t="s">
        <v>244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5" t="s">
        <v>247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206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7" t="s">
        <v>196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7" t="s">
        <v>197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7" t="s">
        <v>198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217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207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143797.38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143797.38</v>
      </c>
      <c r="AJ30" s="97"/>
      <c r="AK30" s="97"/>
      <c r="AL30" s="97"/>
      <c r="AM30" s="98"/>
      <c r="AN30" s="96">
        <v>100000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100000</v>
      </c>
      <c r="BC30" s="97"/>
      <c r="BD30" s="97"/>
      <c r="BE30" s="97"/>
      <c r="BF30" s="98"/>
      <c r="BG30" s="96">
        <v>70000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70000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143797.38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143797.38</v>
      </c>
      <c r="AJ31" s="105"/>
      <c r="AK31" s="105"/>
      <c r="AL31" s="105"/>
      <c r="AM31" s="106"/>
      <c r="AN31" s="104">
        <v>100000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100000</v>
      </c>
      <c r="BC31" s="105"/>
      <c r="BD31" s="105"/>
      <c r="BE31" s="105"/>
      <c r="BF31" s="106"/>
      <c r="BG31" s="104">
        <v>70000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70000</v>
      </c>
      <c r="BV31" s="105"/>
      <c r="BW31" s="105"/>
      <c r="BX31" s="105"/>
      <c r="BY31" s="106"/>
    </row>
    <row r="33" spans="1:79" ht="14.25" customHeight="1">
      <c r="A33" s="79" t="s">
        <v>233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207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229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234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219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207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208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211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218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86680.900000000009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86680.900000000009</v>
      </c>
      <c r="AJ50" s="97"/>
      <c r="AK50" s="97"/>
      <c r="AL50" s="97"/>
      <c r="AM50" s="98"/>
      <c r="AN50" s="96">
        <v>50000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50000</v>
      </c>
      <c r="BC50" s="97"/>
      <c r="BD50" s="97"/>
      <c r="BE50" s="97"/>
      <c r="BF50" s="98"/>
      <c r="BG50" s="96">
        <v>35000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35000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2250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18815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18815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0</v>
      </c>
      <c r="BV51" s="97"/>
      <c r="BW51" s="97"/>
      <c r="BX51" s="97"/>
      <c r="BY51" s="98"/>
    </row>
    <row r="52" spans="1:79" s="99" customFormat="1" ht="38.25" customHeight="1">
      <c r="A52" s="89">
        <v>2282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38301.480000000003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38301.480000000003</v>
      </c>
      <c r="AJ52" s="97"/>
      <c r="AK52" s="97"/>
      <c r="AL52" s="97"/>
      <c r="AM52" s="98"/>
      <c r="AN52" s="96">
        <v>50000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50000</v>
      </c>
      <c r="BC52" s="97"/>
      <c r="BD52" s="97"/>
      <c r="BE52" s="97"/>
      <c r="BF52" s="98"/>
      <c r="BG52" s="96">
        <v>35000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35000</v>
      </c>
      <c r="BV52" s="97"/>
      <c r="BW52" s="97"/>
      <c r="BX52" s="97"/>
      <c r="BY52" s="98"/>
    </row>
    <row r="53" spans="1:79" s="6" customFormat="1" ht="12.75" customHeight="1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143797.38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143797.38</v>
      </c>
      <c r="AJ53" s="105"/>
      <c r="AK53" s="105"/>
      <c r="AL53" s="105"/>
      <c r="AM53" s="106"/>
      <c r="AN53" s="104">
        <v>100000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100000</v>
      </c>
      <c r="BC53" s="105"/>
      <c r="BD53" s="105"/>
      <c r="BE53" s="105"/>
      <c r="BF53" s="106"/>
      <c r="BG53" s="104">
        <v>70000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70000</v>
      </c>
      <c r="BV53" s="105"/>
      <c r="BW53" s="105"/>
      <c r="BX53" s="105"/>
      <c r="BY53" s="106"/>
    </row>
    <row r="55" spans="1:79" ht="14.25" customHeight="1">
      <c r="A55" s="29" t="s">
        <v>220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>
      <c r="A56" s="44" t="s">
        <v>207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208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211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218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>
      <c r="A63" s="29" t="s">
        <v>235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>
      <c r="A64" s="44" t="s">
        <v>207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229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234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>
      <c r="A69" s="89">
        <v>2210</v>
      </c>
      <c r="B69" s="90"/>
      <c r="C69" s="90"/>
      <c r="D69" s="91"/>
      <c r="E69" s="92" t="s">
        <v>174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99" customFormat="1" ht="12.75" customHeight="1">
      <c r="A70" s="89">
        <v>2250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0</v>
      </c>
      <c r="AN70" s="97"/>
      <c r="AO70" s="97"/>
      <c r="AP70" s="97"/>
      <c r="AQ70" s="98"/>
      <c r="AR70" s="96">
        <v>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0</v>
      </c>
      <c r="BH70" s="95"/>
      <c r="BI70" s="95"/>
      <c r="BJ70" s="95"/>
      <c r="BK70" s="95"/>
    </row>
    <row r="71" spans="1:79" s="99" customFormat="1" ht="25.5" customHeight="1">
      <c r="A71" s="89">
        <v>2282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0</v>
      </c>
      <c r="AN72" s="105"/>
      <c r="AO72" s="105"/>
      <c r="AP72" s="105"/>
      <c r="AQ72" s="106"/>
      <c r="AR72" s="104">
        <v>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0</v>
      </c>
      <c r="BH72" s="103"/>
      <c r="BI72" s="103"/>
      <c r="BJ72" s="103"/>
      <c r="BK72" s="103"/>
    </row>
    <row r="74" spans="1:79" ht="14.25" customHeight="1">
      <c r="A74" s="29" t="s">
        <v>236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>
      <c r="A75" s="44" t="s">
        <v>207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229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234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>
      <c r="A84" s="29" t="s">
        <v>221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>
      <c r="A85" s="44" t="s">
        <v>207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208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211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218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99" customFormat="1" ht="38.25" customHeight="1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143797.38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143797.38</v>
      </c>
      <c r="AJ90" s="97"/>
      <c r="AK90" s="97"/>
      <c r="AL90" s="97"/>
      <c r="AM90" s="98"/>
      <c r="AN90" s="96">
        <v>100000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100000</v>
      </c>
      <c r="BC90" s="97"/>
      <c r="BD90" s="97"/>
      <c r="BE90" s="97"/>
      <c r="BF90" s="98"/>
      <c r="BG90" s="96">
        <v>70000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70000</v>
      </c>
      <c r="BV90" s="97"/>
      <c r="BW90" s="97"/>
      <c r="BX90" s="97"/>
      <c r="BY90" s="98"/>
      <c r="CA90" s="99" t="s">
        <v>34</v>
      </c>
    </row>
    <row r="91" spans="1:79" s="6" customFormat="1" ht="12.75" customHeight="1">
      <c r="A91" s="86"/>
      <c r="B91" s="87"/>
      <c r="C91" s="87"/>
      <c r="D91" s="100" t="s">
        <v>147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2"/>
      <c r="U91" s="104">
        <v>143797.38</v>
      </c>
      <c r="V91" s="105"/>
      <c r="W91" s="105"/>
      <c r="X91" s="105"/>
      <c r="Y91" s="106"/>
      <c r="Z91" s="104">
        <v>0</v>
      </c>
      <c r="AA91" s="105"/>
      <c r="AB91" s="105"/>
      <c r="AC91" s="105"/>
      <c r="AD91" s="106"/>
      <c r="AE91" s="104">
        <v>0</v>
      </c>
      <c r="AF91" s="105"/>
      <c r="AG91" s="105"/>
      <c r="AH91" s="106"/>
      <c r="AI91" s="104">
        <f>IF(ISNUMBER(U91),U91,0)+IF(ISNUMBER(Z91),Z91,0)</f>
        <v>143797.38</v>
      </c>
      <c r="AJ91" s="105"/>
      <c r="AK91" s="105"/>
      <c r="AL91" s="105"/>
      <c r="AM91" s="106"/>
      <c r="AN91" s="104">
        <v>100000</v>
      </c>
      <c r="AO91" s="105"/>
      <c r="AP91" s="105"/>
      <c r="AQ91" s="105"/>
      <c r="AR91" s="106"/>
      <c r="AS91" s="104">
        <v>0</v>
      </c>
      <c r="AT91" s="105"/>
      <c r="AU91" s="105"/>
      <c r="AV91" s="105"/>
      <c r="AW91" s="106"/>
      <c r="AX91" s="104">
        <v>0</v>
      </c>
      <c r="AY91" s="105"/>
      <c r="AZ91" s="105"/>
      <c r="BA91" s="106"/>
      <c r="BB91" s="104">
        <f>IF(ISNUMBER(AN91),AN91,0)+IF(ISNUMBER(AS91),AS91,0)</f>
        <v>100000</v>
      </c>
      <c r="BC91" s="105"/>
      <c r="BD91" s="105"/>
      <c r="BE91" s="105"/>
      <c r="BF91" s="106"/>
      <c r="BG91" s="104">
        <v>70000</v>
      </c>
      <c r="BH91" s="105"/>
      <c r="BI91" s="105"/>
      <c r="BJ91" s="105"/>
      <c r="BK91" s="106"/>
      <c r="BL91" s="104">
        <v>0</v>
      </c>
      <c r="BM91" s="105"/>
      <c r="BN91" s="105"/>
      <c r="BO91" s="105"/>
      <c r="BP91" s="106"/>
      <c r="BQ91" s="104">
        <v>0</v>
      </c>
      <c r="BR91" s="105"/>
      <c r="BS91" s="105"/>
      <c r="BT91" s="106"/>
      <c r="BU91" s="104">
        <f>IF(ISNUMBER(BG91),BG91,0)+IF(ISNUMBER(BL91),BL91,0)</f>
        <v>70000</v>
      </c>
      <c r="BV91" s="105"/>
      <c r="BW91" s="105"/>
      <c r="BX91" s="105"/>
      <c r="BY91" s="106"/>
    </row>
    <row r="93" spans="1:79" ht="14.25" customHeight="1">
      <c r="A93" s="29" t="s">
        <v>237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5" customHeight="1">
      <c r="A94" s="75" t="s">
        <v>207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</row>
    <row r="95" spans="1:79" ht="23.1" customHeight="1">
      <c r="A95" s="54" t="s">
        <v>6</v>
      </c>
      <c r="B95" s="55"/>
      <c r="C95" s="55"/>
      <c r="D95" s="54" t="s">
        <v>121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27" t="s">
        <v>229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 t="s">
        <v>234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</row>
    <row r="96" spans="1:79" ht="54" customHeight="1">
      <c r="A96" s="57"/>
      <c r="B96" s="58"/>
      <c r="C96" s="58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  <c r="U96" s="36" t="s">
        <v>4</v>
      </c>
      <c r="V96" s="37"/>
      <c r="W96" s="37"/>
      <c r="X96" s="37"/>
      <c r="Y96" s="38"/>
      <c r="Z96" s="36" t="s">
        <v>3</v>
      </c>
      <c r="AA96" s="37"/>
      <c r="AB96" s="37"/>
      <c r="AC96" s="37"/>
      <c r="AD96" s="38"/>
      <c r="AE96" s="51" t="s">
        <v>116</v>
      </c>
      <c r="AF96" s="52"/>
      <c r="AG96" s="52"/>
      <c r="AH96" s="52"/>
      <c r="AI96" s="53"/>
      <c r="AJ96" s="36" t="s">
        <v>5</v>
      </c>
      <c r="AK96" s="37"/>
      <c r="AL96" s="37"/>
      <c r="AM96" s="37"/>
      <c r="AN96" s="38"/>
      <c r="AO96" s="36" t="s">
        <v>4</v>
      </c>
      <c r="AP96" s="37"/>
      <c r="AQ96" s="37"/>
      <c r="AR96" s="37"/>
      <c r="AS96" s="38"/>
      <c r="AT96" s="36" t="s">
        <v>3</v>
      </c>
      <c r="AU96" s="37"/>
      <c r="AV96" s="37"/>
      <c r="AW96" s="37"/>
      <c r="AX96" s="38"/>
      <c r="AY96" s="51" t="s">
        <v>116</v>
      </c>
      <c r="AZ96" s="52"/>
      <c r="BA96" s="52"/>
      <c r="BB96" s="52"/>
      <c r="BC96" s="53"/>
      <c r="BD96" s="27" t="s">
        <v>96</v>
      </c>
      <c r="BE96" s="27"/>
      <c r="BF96" s="27"/>
      <c r="BG96" s="27"/>
      <c r="BH96" s="27"/>
    </row>
    <row r="97" spans="1:79" ht="15" customHeight="1">
      <c r="A97" s="36" t="s">
        <v>169</v>
      </c>
      <c r="B97" s="37"/>
      <c r="C97" s="37"/>
      <c r="D97" s="36">
        <v>2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6">
        <v>3</v>
      </c>
      <c r="V97" s="37"/>
      <c r="W97" s="37"/>
      <c r="X97" s="37"/>
      <c r="Y97" s="38"/>
      <c r="Z97" s="36">
        <v>4</v>
      </c>
      <c r="AA97" s="37"/>
      <c r="AB97" s="37"/>
      <c r="AC97" s="37"/>
      <c r="AD97" s="38"/>
      <c r="AE97" s="36">
        <v>5</v>
      </c>
      <c r="AF97" s="37"/>
      <c r="AG97" s="37"/>
      <c r="AH97" s="37"/>
      <c r="AI97" s="38"/>
      <c r="AJ97" s="36">
        <v>6</v>
      </c>
      <c r="AK97" s="37"/>
      <c r="AL97" s="37"/>
      <c r="AM97" s="37"/>
      <c r="AN97" s="38"/>
      <c r="AO97" s="36">
        <v>7</v>
      </c>
      <c r="AP97" s="37"/>
      <c r="AQ97" s="37"/>
      <c r="AR97" s="37"/>
      <c r="AS97" s="38"/>
      <c r="AT97" s="36">
        <v>8</v>
      </c>
      <c r="AU97" s="37"/>
      <c r="AV97" s="37"/>
      <c r="AW97" s="37"/>
      <c r="AX97" s="38"/>
      <c r="AY97" s="36">
        <v>9</v>
      </c>
      <c r="AZ97" s="37"/>
      <c r="BA97" s="37"/>
      <c r="BB97" s="37"/>
      <c r="BC97" s="38"/>
      <c r="BD97" s="36">
        <v>10</v>
      </c>
      <c r="BE97" s="37"/>
      <c r="BF97" s="37"/>
      <c r="BG97" s="37"/>
      <c r="BH97" s="38"/>
    </row>
    <row r="98" spans="1:79" s="1" customFormat="1" ht="12.75" hidden="1" customHeight="1">
      <c r="A98" s="39" t="s">
        <v>69</v>
      </c>
      <c r="B98" s="40"/>
      <c r="C98" s="40"/>
      <c r="D98" s="39" t="s">
        <v>57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39" t="s">
        <v>60</v>
      </c>
      <c r="V98" s="40"/>
      <c r="W98" s="40"/>
      <c r="X98" s="40"/>
      <c r="Y98" s="41"/>
      <c r="Z98" s="39" t="s">
        <v>61</v>
      </c>
      <c r="AA98" s="40"/>
      <c r="AB98" s="40"/>
      <c r="AC98" s="40"/>
      <c r="AD98" s="41"/>
      <c r="AE98" s="39" t="s">
        <v>94</v>
      </c>
      <c r="AF98" s="40"/>
      <c r="AG98" s="40"/>
      <c r="AH98" s="40"/>
      <c r="AI98" s="41"/>
      <c r="AJ98" s="47" t="s">
        <v>171</v>
      </c>
      <c r="AK98" s="48"/>
      <c r="AL98" s="48"/>
      <c r="AM98" s="48"/>
      <c r="AN98" s="49"/>
      <c r="AO98" s="39" t="s">
        <v>62</v>
      </c>
      <c r="AP98" s="40"/>
      <c r="AQ98" s="40"/>
      <c r="AR98" s="40"/>
      <c r="AS98" s="41"/>
      <c r="AT98" s="39" t="s">
        <v>63</v>
      </c>
      <c r="AU98" s="40"/>
      <c r="AV98" s="40"/>
      <c r="AW98" s="40"/>
      <c r="AX98" s="41"/>
      <c r="AY98" s="39" t="s">
        <v>95</v>
      </c>
      <c r="AZ98" s="40"/>
      <c r="BA98" s="40"/>
      <c r="BB98" s="40"/>
      <c r="BC98" s="41"/>
      <c r="BD98" s="50" t="s">
        <v>171</v>
      </c>
      <c r="BE98" s="50"/>
      <c r="BF98" s="50"/>
      <c r="BG98" s="50"/>
      <c r="BH98" s="50"/>
      <c r="CA98" s="1" t="s">
        <v>35</v>
      </c>
    </row>
    <row r="99" spans="1:79" s="99" customFormat="1" ht="38.25" customHeight="1">
      <c r="A99" s="89">
        <v>1</v>
      </c>
      <c r="B99" s="90"/>
      <c r="C99" s="90"/>
      <c r="D99" s="92" t="s">
        <v>177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  <c r="CA99" s="99" t="s">
        <v>36</v>
      </c>
    </row>
    <row r="100" spans="1:79" s="6" customFormat="1" ht="12.75" customHeight="1">
      <c r="A100" s="86"/>
      <c r="B100" s="87"/>
      <c r="C100" s="87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0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5">
        <f>IF(ISNUMBER(U100),U100,0)+IF(ISNUMBER(Z100),Z100,0)</f>
        <v>0</v>
      </c>
      <c r="AK100" s="85"/>
      <c r="AL100" s="85"/>
      <c r="AM100" s="85"/>
      <c r="AN100" s="85"/>
      <c r="AO100" s="103">
        <v>0</v>
      </c>
      <c r="AP100" s="103"/>
      <c r="AQ100" s="103"/>
      <c r="AR100" s="103"/>
      <c r="AS100" s="103"/>
      <c r="AT100" s="85">
        <v>0</v>
      </c>
      <c r="AU100" s="85"/>
      <c r="AV100" s="85"/>
      <c r="AW100" s="85"/>
      <c r="AX100" s="85"/>
      <c r="AY100" s="103">
        <v>0</v>
      </c>
      <c r="AZ100" s="103"/>
      <c r="BA100" s="103"/>
      <c r="BB100" s="103"/>
      <c r="BC100" s="103"/>
      <c r="BD100" s="85">
        <f>IF(ISNUMBER(AO100),AO100,0)+IF(ISNUMBER(AT100),AT100,0)</f>
        <v>0</v>
      </c>
      <c r="BE100" s="85"/>
      <c r="BF100" s="85"/>
      <c r="BG100" s="85"/>
      <c r="BH100" s="85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>
      <c r="A104" s="29" t="s">
        <v>222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208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211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218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179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179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179</v>
      </c>
      <c r="BU108" s="50"/>
      <c r="BV108" s="50"/>
      <c r="BW108" s="50"/>
      <c r="BX108" s="50"/>
      <c r="CA108" t="s">
        <v>37</v>
      </c>
    </row>
    <row r="109" spans="1:79" s="6" customFormat="1" ht="15" customHeight="1">
      <c r="A109" s="86">
        <v>0</v>
      </c>
      <c r="B109" s="87"/>
      <c r="C109" s="87"/>
      <c r="D109" s="111" t="s">
        <v>178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CA109" s="6" t="s">
        <v>38</v>
      </c>
    </row>
    <row r="110" spans="1:79" s="99" customFormat="1" ht="28.5" customHeight="1">
      <c r="A110" s="89">
        <v>0</v>
      </c>
      <c r="B110" s="90"/>
      <c r="C110" s="90"/>
      <c r="D110" s="114" t="s">
        <v>180</v>
      </c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6"/>
      <c r="Q110" s="27" t="s">
        <v>181</v>
      </c>
      <c r="R110" s="27"/>
      <c r="S110" s="27"/>
      <c r="T110" s="27"/>
      <c r="U110" s="27"/>
      <c r="V110" s="27" t="s">
        <v>182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7">
        <v>1</v>
      </c>
      <c r="AG110" s="117"/>
      <c r="AH110" s="117"/>
      <c r="AI110" s="117"/>
      <c r="AJ110" s="117"/>
      <c r="AK110" s="117">
        <v>0</v>
      </c>
      <c r="AL110" s="117"/>
      <c r="AM110" s="117"/>
      <c r="AN110" s="117"/>
      <c r="AO110" s="117"/>
      <c r="AP110" s="117">
        <v>1</v>
      </c>
      <c r="AQ110" s="117"/>
      <c r="AR110" s="117"/>
      <c r="AS110" s="117"/>
      <c r="AT110" s="117"/>
      <c r="AU110" s="117">
        <v>1</v>
      </c>
      <c r="AV110" s="117"/>
      <c r="AW110" s="117"/>
      <c r="AX110" s="117"/>
      <c r="AY110" s="117"/>
      <c r="AZ110" s="117">
        <v>0</v>
      </c>
      <c r="BA110" s="117"/>
      <c r="BB110" s="117"/>
      <c r="BC110" s="117"/>
      <c r="BD110" s="117"/>
      <c r="BE110" s="117">
        <v>1</v>
      </c>
      <c r="BF110" s="117"/>
      <c r="BG110" s="117"/>
      <c r="BH110" s="117"/>
      <c r="BI110" s="117"/>
      <c r="BJ110" s="117">
        <v>1</v>
      </c>
      <c r="BK110" s="117"/>
      <c r="BL110" s="117"/>
      <c r="BM110" s="117"/>
      <c r="BN110" s="117"/>
      <c r="BO110" s="117">
        <v>0</v>
      </c>
      <c r="BP110" s="117"/>
      <c r="BQ110" s="117"/>
      <c r="BR110" s="117"/>
      <c r="BS110" s="117"/>
      <c r="BT110" s="117">
        <v>1</v>
      </c>
      <c r="BU110" s="117"/>
      <c r="BV110" s="117"/>
      <c r="BW110" s="117"/>
      <c r="BX110" s="117"/>
    </row>
    <row r="111" spans="1:79" s="99" customFormat="1" ht="45" customHeight="1">
      <c r="A111" s="89">
        <v>0</v>
      </c>
      <c r="B111" s="90"/>
      <c r="C111" s="90"/>
      <c r="D111" s="114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181</v>
      </c>
      <c r="R111" s="27"/>
      <c r="S111" s="27"/>
      <c r="T111" s="27"/>
      <c r="U111" s="27"/>
      <c r="V111" s="27" t="s">
        <v>182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117">
        <v>41</v>
      </c>
      <c r="AG111" s="117"/>
      <c r="AH111" s="117"/>
      <c r="AI111" s="117"/>
      <c r="AJ111" s="117"/>
      <c r="AK111" s="117">
        <v>0</v>
      </c>
      <c r="AL111" s="117"/>
      <c r="AM111" s="117"/>
      <c r="AN111" s="117"/>
      <c r="AO111" s="117"/>
      <c r="AP111" s="117">
        <v>41</v>
      </c>
      <c r="AQ111" s="117"/>
      <c r="AR111" s="117"/>
      <c r="AS111" s="117"/>
      <c r="AT111" s="117"/>
      <c r="AU111" s="117">
        <v>0</v>
      </c>
      <c r="AV111" s="117"/>
      <c r="AW111" s="117"/>
      <c r="AX111" s="117"/>
      <c r="AY111" s="117"/>
      <c r="AZ111" s="117">
        <v>0</v>
      </c>
      <c r="BA111" s="117"/>
      <c r="BB111" s="117"/>
      <c r="BC111" s="117"/>
      <c r="BD111" s="117"/>
      <c r="BE111" s="117">
        <v>0</v>
      </c>
      <c r="BF111" s="117"/>
      <c r="BG111" s="117"/>
      <c r="BH111" s="117"/>
      <c r="BI111" s="117"/>
      <c r="BJ111" s="117">
        <v>45</v>
      </c>
      <c r="BK111" s="117"/>
      <c r="BL111" s="117"/>
      <c r="BM111" s="117"/>
      <c r="BN111" s="117"/>
      <c r="BO111" s="117">
        <v>0</v>
      </c>
      <c r="BP111" s="117"/>
      <c r="BQ111" s="117"/>
      <c r="BR111" s="117"/>
      <c r="BS111" s="117"/>
      <c r="BT111" s="117">
        <v>45</v>
      </c>
      <c r="BU111" s="117"/>
      <c r="BV111" s="117"/>
      <c r="BW111" s="117"/>
      <c r="BX111" s="117"/>
    </row>
    <row r="112" spans="1:79" s="6" customFormat="1" ht="15" customHeight="1">
      <c r="A112" s="86">
        <v>0</v>
      </c>
      <c r="B112" s="87"/>
      <c r="C112" s="87"/>
      <c r="D112" s="113" t="s">
        <v>184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71.25" customHeight="1">
      <c r="A113" s="89">
        <v>0</v>
      </c>
      <c r="B113" s="90"/>
      <c r="C113" s="90"/>
      <c r="D113" s="114" t="s">
        <v>185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181</v>
      </c>
      <c r="R113" s="27"/>
      <c r="S113" s="27"/>
      <c r="T113" s="27"/>
      <c r="U113" s="27"/>
      <c r="V113" s="27" t="s">
        <v>182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7">
        <v>1213</v>
      </c>
      <c r="AG113" s="117"/>
      <c r="AH113" s="117"/>
      <c r="AI113" s="117"/>
      <c r="AJ113" s="117"/>
      <c r="AK113" s="117">
        <v>0</v>
      </c>
      <c r="AL113" s="117"/>
      <c r="AM113" s="117"/>
      <c r="AN113" s="117"/>
      <c r="AO113" s="117"/>
      <c r="AP113" s="117">
        <v>1213</v>
      </c>
      <c r="AQ113" s="117"/>
      <c r="AR113" s="117"/>
      <c r="AS113" s="117"/>
      <c r="AT113" s="117"/>
      <c r="AU113" s="117">
        <v>0</v>
      </c>
      <c r="AV113" s="117"/>
      <c r="AW113" s="117"/>
      <c r="AX113" s="117"/>
      <c r="AY113" s="117"/>
      <c r="AZ113" s="117">
        <v>0</v>
      </c>
      <c r="BA113" s="117"/>
      <c r="BB113" s="117"/>
      <c r="BC113" s="117"/>
      <c r="BD113" s="117"/>
      <c r="BE113" s="117">
        <v>0</v>
      </c>
      <c r="BF113" s="117"/>
      <c r="BG113" s="117"/>
      <c r="BH113" s="117"/>
      <c r="BI113" s="117"/>
      <c r="BJ113" s="117">
        <v>1400</v>
      </c>
      <c r="BK113" s="117"/>
      <c r="BL113" s="117"/>
      <c r="BM113" s="117"/>
      <c r="BN113" s="117"/>
      <c r="BO113" s="117">
        <v>0</v>
      </c>
      <c r="BP113" s="117"/>
      <c r="BQ113" s="117"/>
      <c r="BR113" s="117"/>
      <c r="BS113" s="117"/>
      <c r="BT113" s="117">
        <v>1400</v>
      </c>
      <c r="BU113" s="117"/>
      <c r="BV113" s="117"/>
      <c r="BW113" s="117"/>
      <c r="BX113" s="117"/>
    </row>
    <row r="114" spans="1:79" s="6" customFormat="1" ht="15" customHeight="1">
      <c r="A114" s="86">
        <v>0</v>
      </c>
      <c r="B114" s="87"/>
      <c r="C114" s="87"/>
      <c r="D114" s="113" t="s">
        <v>186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28.5" customHeight="1">
      <c r="A115" s="89">
        <v>0</v>
      </c>
      <c r="B115" s="90"/>
      <c r="C115" s="90"/>
      <c r="D115" s="114" t="s">
        <v>187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188</v>
      </c>
      <c r="R115" s="27"/>
      <c r="S115" s="27"/>
      <c r="T115" s="27"/>
      <c r="U115" s="27"/>
      <c r="V115" s="27" t="s">
        <v>189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7">
        <v>3507.24</v>
      </c>
      <c r="AG115" s="117"/>
      <c r="AH115" s="117"/>
      <c r="AI115" s="117"/>
      <c r="AJ115" s="117"/>
      <c r="AK115" s="117">
        <v>0</v>
      </c>
      <c r="AL115" s="117"/>
      <c r="AM115" s="117"/>
      <c r="AN115" s="117"/>
      <c r="AO115" s="117"/>
      <c r="AP115" s="117">
        <v>3507.24</v>
      </c>
      <c r="AQ115" s="117"/>
      <c r="AR115" s="117"/>
      <c r="AS115" s="117"/>
      <c r="AT115" s="117"/>
      <c r="AU115" s="117">
        <v>0</v>
      </c>
      <c r="AV115" s="117"/>
      <c r="AW115" s="117"/>
      <c r="AX115" s="117"/>
      <c r="AY115" s="117"/>
      <c r="AZ115" s="117">
        <v>0</v>
      </c>
      <c r="BA115" s="117"/>
      <c r="BB115" s="117"/>
      <c r="BC115" s="117"/>
      <c r="BD115" s="117"/>
      <c r="BE115" s="117">
        <v>0</v>
      </c>
      <c r="BF115" s="117"/>
      <c r="BG115" s="117"/>
      <c r="BH115" s="117"/>
      <c r="BI115" s="117"/>
      <c r="BJ115" s="117">
        <v>1555.56</v>
      </c>
      <c r="BK115" s="117"/>
      <c r="BL115" s="117"/>
      <c r="BM115" s="117"/>
      <c r="BN115" s="117"/>
      <c r="BO115" s="117">
        <v>0</v>
      </c>
      <c r="BP115" s="117"/>
      <c r="BQ115" s="117"/>
      <c r="BR115" s="117"/>
      <c r="BS115" s="117"/>
      <c r="BT115" s="117">
        <v>1555.56</v>
      </c>
      <c r="BU115" s="117"/>
      <c r="BV115" s="117"/>
      <c r="BW115" s="117"/>
      <c r="BX115" s="117"/>
    </row>
    <row r="116" spans="1:79" s="6" customFormat="1" ht="15" customHeight="1">
      <c r="A116" s="86">
        <v>0</v>
      </c>
      <c r="B116" s="87"/>
      <c r="C116" s="87"/>
      <c r="D116" s="113" t="s">
        <v>190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</row>
    <row r="117" spans="1:79" s="99" customFormat="1" ht="99.75" customHeight="1">
      <c r="A117" s="89">
        <v>0</v>
      </c>
      <c r="B117" s="90"/>
      <c r="C117" s="90"/>
      <c r="D117" s="114" t="s">
        <v>191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192</v>
      </c>
      <c r="R117" s="27"/>
      <c r="S117" s="27"/>
      <c r="T117" s="27"/>
      <c r="U117" s="27"/>
      <c r="V117" s="27" t="s">
        <v>189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7">
        <v>0</v>
      </c>
      <c r="AG117" s="117"/>
      <c r="AH117" s="117"/>
      <c r="AI117" s="117"/>
      <c r="AJ117" s="117"/>
      <c r="AK117" s="117">
        <v>0</v>
      </c>
      <c r="AL117" s="117"/>
      <c r="AM117" s="117"/>
      <c r="AN117" s="117"/>
      <c r="AO117" s="117"/>
      <c r="AP117" s="117">
        <v>0</v>
      </c>
      <c r="AQ117" s="117"/>
      <c r="AR117" s="117"/>
      <c r="AS117" s="117"/>
      <c r="AT117" s="117"/>
      <c r="AU117" s="117">
        <v>0</v>
      </c>
      <c r="AV117" s="117"/>
      <c r="AW117" s="117"/>
      <c r="AX117" s="117"/>
      <c r="AY117" s="117"/>
      <c r="AZ117" s="117">
        <v>0</v>
      </c>
      <c r="BA117" s="117"/>
      <c r="BB117" s="117"/>
      <c r="BC117" s="117"/>
      <c r="BD117" s="117"/>
      <c r="BE117" s="117">
        <v>0</v>
      </c>
      <c r="BF117" s="117"/>
      <c r="BG117" s="117"/>
      <c r="BH117" s="117"/>
      <c r="BI117" s="117"/>
      <c r="BJ117" s="117">
        <v>0</v>
      </c>
      <c r="BK117" s="117"/>
      <c r="BL117" s="117"/>
      <c r="BM117" s="117"/>
      <c r="BN117" s="117"/>
      <c r="BO117" s="117">
        <v>0</v>
      </c>
      <c r="BP117" s="117"/>
      <c r="BQ117" s="117"/>
      <c r="BR117" s="117"/>
      <c r="BS117" s="117"/>
      <c r="BT117" s="117">
        <v>0</v>
      </c>
      <c r="BU117" s="117"/>
      <c r="BV117" s="117"/>
      <c r="BW117" s="117"/>
      <c r="BX117" s="117"/>
    </row>
    <row r="119" spans="1:79" ht="14.25" customHeight="1">
      <c r="A119" s="29" t="s">
        <v>238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23.1" customHeight="1">
      <c r="A120" s="54" t="s">
        <v>6</v>
      </c>
      <c r="B120" s="55"/>
      <c r="C120" s="55"/>
      <c r="D120" s="27" t="s">
        <v>9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8</v>
      </c>
      <c r="R120" s="27"/>
      <c r="S120" s="27"/>
      <c r="T120" s="27"/>
      <c r="U120" s="27"/>
      <c r="V120" s="27" t="s">
        <v>7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36" t="s">
        <v>229</v>
      </c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8"/>
      <c r="AU120" s="36" t="s">
        <v>234</v>
      </c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8"/>
    </row>
    <row r="121" spans="1:79" ht="28.5" customHeight="1">
      <c r="A121" s="57"/>
      <c r="B121" s="58"/>
      <c r="C121" s="5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 t="s">
        <v>4</v>
      </c>
      <c r="AG121" s="27"/>
      <c r="AH121" s="27"/>
      <c r="AI121" s="27"/>
      <c r="AJ121" s="27"/>
      <c r="AK121" s="27" t="s">
        <v>3</v>
      </c>
      <c r="AL121" s="27"/>
      <c r="AM121" s="27"/>
      <c r="AN121" s="27"/>
      <c r="AO121" s="27"/>
      <c r="AP121" s="27" t="s">
        <v>123</v>
      </c>
      <c r="AQ121" s="27"/>
      <c r="AR121" s="27"/>
      <c r="AS121" s="27"/>
      <c r="AT121" s="27"/>
      <c r="AU121" s="27" t="s">
        <v>4</v>
      </c>
      <c r="AV121" s="27"/>
      <c r="AW121" s="27"/>
      <c r="AX121" s="27"/>
      <c r="AY121" s="27"/>
      <c r="AZ121" s="27" t="s">
        <v>3</v>
      </c>
      <c r="BA121" s="27"/>
      <c r="BB121" s="27"/>
      <c r="BC121" s="27"/>
      <c r="BD121" s="27"/>
      <c r="BE121" s="27" t="s">
        <v>90</v>
      </c>
      <c r="BF121" s="27"/>
      <c r="BG121" s="27"/>
      <c r="BH121" s="27"/>
      <c r="BI121" s="27"/>
    </row>
    <row r="122" spans="1:79" ht="15" customHeight="1">
      <c r="A122" s="36">
        <v>1</v>
      </c>
      <c r="B122" s="37"/>
      <c r="C122" s="37"/>
      <c r="D122" s="27">
        <v>2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>
        <v>3</v>
      </c>
      <c r="R122" s="27"/>
      <c r="S122" s="27"/>
      <c r="T122" s="27"/>
      <c r="U122" s="27"/>
      <c r="V122" s="27">
        <v>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7">
        <v>5</v>
      </c>
      <c r="AG122" s="27"/>
      <c r="AH122" s="27"/>
      <c r="AI122" s="27"/>
      <c r="AJ122" s="27"/>
      <c r="AK122" s="27">
        <v>6</v>
      </c>
      <c r="AL122" s="27"/>
      <c r="AM122" s="27"/>
      <c r="AN122" s="27"/>
      <c r="AO122" s="27"/>
      <c r="AP122" s="27">
        <v>7</v>
      </c>
      <c r="AQ122" s="27"/>
      <c r="AR122" s="27"/>
      <c r="AS122" s="27"/>
      <c r="AT122" s="27"/>
      <c r="AU122" s="27">
        <v>8</v>
      </c>
      <c r="AV122" s="27"/>
      <c r="AW122" s="27"/>
      <c r="AX122" s="27"/>
      <c r="AY122" s="27"/>
      <c r="AZ122" s="27">
        <v>9</v>
      </c>
      <c r="BA122" s="27"/>
      <c r="BB122" s="27"/>
      <c r="BC122" s="27"/>
      <c r="BD122" s="27"/>
      <c r="BE122" s="27">
        <v>10</v>
      </c>
      <c r="BF122" s="27"/>
      <c r="BG122" s="27"/>
      <c r="BH122" s="27"/>
      <c r="BI122" s="27"/>
    </row>
    <row r="123" spans="1:79" ht="15.75" hidden="1" customHeight="1">
      <c r="A123" s="39" t="s">
        <v>154</v>
      </c>
      <c r="B123" s="40"/>
      <c r="C123" s="40"/>
      <c r="D123" s="27" t="s">
        <v>57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70</v>
      </c>
      <c r="R123" s="27"/>
      <c r="S123" s="27"/>
      <c r="T123" s="27"/>
      <c r="U123" s="27"/>
      <c r="V123" s="27" t="s">
        <v>71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6" t="s">
        <v>107</v>
      </c>
      <c r="AG123" s="26"/>
      <c r="AH123" s="26"/>
      <c r="AI123" s="26"/>
      <c r="AJ123" s="26"/>
      <c r="AK123" s="30" t="s">
        <v>108</v>
      </c>
      <c r="AL123" s="30"/>
      <c r="AM123" s="30"/>
      <c r="AN123" s="30"/>
      <c r="AO123" s="30"/>
      <c r="AP123" s="50" t="s">
        <v>179</v>
      </c>
      <c r="AQ123" s="50"/>
      <c r="AR123" s="50"/>
      <c r="AS123" s="50"/>
      <c r="AT123" s="50"/>
      <c r="AU123" s="26" t="s">
        <v>109</v>
      </c>
      <c r="AV123" s="26"/>
      <c r="AW123" s="26"/>
      <c r="AX123" s="26"/>
      <c r="AY123" s="26"/>
      <c r="AZ123" s="30" t="s">
        <v>110</v>
      </c>
      <c r="BA123" s="30"/>
      <c r="BB123" s="30"/>
      <c r="BC123" s="30"/>
      <c r="BD123" s="30"/>
      <c r="BE123" s="50" t="s">
        <v>179</v>
      </c>
      <c r="BF123" s="50"/>
      <c r="BG123" s="50"/>
      <c r="BH123" s="50"/>
      <c r="BI123" s="50"/>
      <c r="CA123" t="s">
        <v>39</v>
      </c>
    </row>
    <row r="124" spans="1:79" s="6" customFormat="1" ht="14.25">
      <c r="A124" s="86">
        <v>0</v>
      </c>
      <c r="B124" s="87"/>
      <c r="C124" s="87"/>
      <c r="D124" s="111" t="s">
        <v>178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CA124" s="6" t="s">
        <v>40</v>
      </c>
    </row>
    <row r="125" spans="1:79" s="99" customFormat="1" ht="28.5" customHeight="1">
      <c r="A125" s="89">
        <v>0</v>
      </c>
      <c r="B125" s="90"/>
      <c r="C125" s="90"/>
      <c r="D125" s="114" t="s">
        <v>180</v>
      </c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6"/>
      <c r="Q125" s="27" t="s">
        <v>181</v>
      </c>
      <c r="R125" s="27"/>
      <c r="S125" s="27"/>
      <c r="T125" s="27"/>
      <c r="U125" s="27"/>
      <c r="V125" s="27" t="s">
        <v>182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7">
        <v>0</v>
      </c>
      <c r="AG125" s="117"/>
      <c r="AH125" s="117"/>
      <c r="AI125" s="117"/>
      <c r="AJ125" s="117"/>
      <c r="AK125" s="117">
        <v>0</v>
      </c>
      <c r="AL125" s="117"/>
      <c r="AM125" s="117"/>
      <c r="AN125" s="117"/>
      <c r="AO125" s="117"/>
      <c r="AP125" s="117">
        <v>0</v>
      </c>
      <c r="AQ125" s="117"/>
      <c r="AR125" s="117"/>
      <c r="AS125" s="117"/>
      <c r="AT125" s="117"/>
      <c r="AU125" s="117">
        <v>0</v>
      </c>
      <c r="AV125" s="117"/>
      <c r="AW125" s="117"/>
      <c r="AX125" s="117"/>
      <c r="AY125" s="117"/>
      <c r="AZ125" s="117">
        <v>0</v>
      </c>
      <c r="BA125" s="117"/>
      <c r="BB125" s="117"/>
      <c r="BC125" s="117"/>
      <c r="BD125" s="117"/>
      <c r="BE125" s="117">
        <v>0</v>
      </c>
      <c r="BF125" s="117"/>
      <c r="BG125" s="117"/>
      <c r="BH125" s="117"/>
      <c r="BI125" s="117"/>
    </row>
    <row r="126" spans="1:79" s="99" customFormat="1" ht="45" customHeight="1">
      <c r="A126" s="89">
        <v>0</v>
      </c>
      <c r="B126" s="90"/>
      <c r="C126" s="90"/>
      <c r="D126" s="114" t="s">
        <v>183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181</v>
      </c>
      <c r="R126" s="27"/>
      <c r="S126" s="27"/>
      <c r="T126" s="27"/>
      <c r="U126" s="27"/>
      <c r="V126" s="27" t="s">
        <v>182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7">
        <v>0</v>
      </c>
      <c r="AG126" s="117"/>
      <c r="AH126" s="117"/>
      <c r="AI126" s="117"/>
      <c r="AJ126" s="117"/>
      <c r="AK126" s="117">
        <v>0</v>
      </c>
      <c r="AL126" s="117"/>
      <c r="AM126" s="117"/>
      <c r="AN126" s="117"/>
      <c r="AO126" s="117"/>
      <c r="AP126" s="117">
        <v>0</v>
      </c>
      <c r="AQ126" s="117"/>
      <c r="AR126" s="117"/>
      <c r="AS126" s="117"/>
      <c r="AT126" s="117"/>
      <c r="AU126" s="117">
        <v>0</v>
      </c>
      <c r="AV126" s="117"/>
      <c r="AW126" s="117"/>
      <c r="AX126" s="117"/>
      <c r="AY126" s="117"/>
      <c r="AZ126" s="117">
        <v>0</v>
      </c>
      <c r="BA126" s="117"/>
      <c r="BB126" s="117"/>
      <c r="BC126" s="117"/>
      <c r="BD126" s="117"/>
      <c r="BE126" s="117">
        <v>0</v>
      </c>
      <c r="BF126" s="117"/>
      <c r="BG126" s="117"/>
      <c r="BH126" s="117"/>
      <c r="BI126" s="117"/>
    </row>
    <row r="127" spans="1:79" s="6" customFormat="1" ht="14.25">
      <c r="A127" s="86">
        <v>0</v>
      </c>
      <c r="B127" s="87"/>
      <c r="C127" s="87"/>
      <c r="D127" s="113" t="s">
        <v>184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71.25" customHeight="1">
      <c r="A128" s="89">
        <v>0</v>
      </c>
      <c r="B128" s="90"/>
      <c r="C128" s="90"/>
      <c r="D128" s="114" t="s">
        <v>185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181</v>
      </c>
      <c r="R128" s="27"/>
      <c r="S128" s="27"/>
      <c r="T128" s="27"/>
      <c r="U128" s="27"/>
      <c r="V128" s="27" t="s">
        <v>182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7">
        <v>0</v>
      </c>
      <c r="AG128" s="117"/>
      <c r="AH128" s="117"/>
      <c r="AI128" s="117"/>
      <c r="AJ128" s="117"/>
      <c r="AK128" s="117">
        <v>0</v>
      </c>
      <c r="AL128" s="117"/>
      <c r="AM128" s="117"/>
      <c r="AN128" s="117"/>
      <c r="AO128" s="117"/>
      <c r="AP128" s="117">
        <v>0</v>
      </c>
      <c r="AQ128" s="117"/>
      <c r="AR128" s="117"/>
      <c r="AS128" s="117"/>
      <c r="AT128" s="117"/>
      <c r="AU128" s="117">
        <v>0</v>
      </c>
      <c r="AV128" s="117"/>
      <c r="AW128" s="117"/>
      <c r="AX128" s="117"/>
      <c r="AY128" s="117"/>
      <c r="AZ128" s="117">
        <v>0</v>
      </c>
      <c r="BA128" s="117"/>
      <c r="BB128" s="117"/>
      <c r="BC128" s="117"/>
      <c r="BD128" s="117"/>
      <c r="BE128" s="117">
        <v>0</v>
      </c>
      <c r="BF128" s="117"/>
      <c r="BG128" s="117"/>
      <c r="BH128" s="117"/>
      <c r="BI128" s="117"/>
    </row>
    <row r="129" spans="1:79" s="6" customFormat="1" ht="14.25">
      <c r="A129" s="86">
        <v>0</v>
      </c>
      <c r="B129" s="87"/>
      <c r="C129" s="87"/>
      <c r="D129" s="113" t="s">
        <v>186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28.5" customHeight="1">
      <c r="A130" s="89">
        <v>0</v>
      </c>
      <c r="B130" s="90"/>
      <c r="C130" s="90"/>
      <c r="D130" s="114" t="s">
        <v>187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188</v>
      </c>
      <c r="R130" s="27"/>
      <c r="S130" s="27"/>
      <c r="T130" s="27"/>
      <c r="U130" s="27"/>
      <c r="V130" s="27" t="s">
        <v>189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7">
        <v>0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v>0</v>
      </c>
      <c r="AQ130" s="117"/>
      <c r="AR130" s="117"/>
      <c r="AS130" s="117"/>
      <c r="AT130" s="117"/>
      <c r="AU130" s="117">
        <v>0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v>0</v>
      </c>
      <c r="BF130" s="117"/>
      <c r="BG130" s="117"/>
      <c r="BH130" s="117"/>
      <c r="BI130" s="117"/>
    </row>
    <row r="131" spans="1:79" s="6" customFormat="1" ht="14.25">
      <c r="A131" s="86">
        <v>0</v>
      </c>
      <c r="B131" s="87"/>
      <c r="C131" s="87"/>
      <c r="D131" s="113" t="s">
        <v>190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99" customFormat="1" ht="99.75" customHeight="1">
      <c r="A132" s="89">
        <v>0</v>
      </c>
      <c r="B132" s="90"/>
      <c r="C132" s="90"/>
      <c r="D132" s="114" t="s">
        <v>191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192</v>
      </c>
      <c r="R132" s="27"/>
      <c r="S132" s="27"/>
      <c r="T132" s="27"/>
      <c r="U132" s="27"/>
      <c r="V132" s="27" t="s">
        <v>189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7">
        <v>0</v>
      </c>
      <c r="AG132" s="117"/>
      <c r="AH132" s="117"/>
      <c r="AI132" s="117"/>
      <c r="AJ132" s="117"/>
      <c r="AK132" s="117">
        <v>0</v>
      </c>
      <c r="AL132" s="117"/>
      <c r="AM132" s="117"/>
      <c r="AN132" s="117"/>
      <c r="AO132" s="117"/>
      <c r="AP132" s="117">
        <v>0</v>
      </c>
      <c r="AQ132" s="117"/>
      <c r="AR132" s="117"/>
      <c r="AS132" s="117"/>
      <c r="AT132" s="117"/>
      <c r="AU132" s="117">
        <v>0</v>
      </c>
      <c r="AV132" s="117"/>
      <c r="AW132" s="117"/>
      <c r="AX132" s="117"/>
      <c r="AY132" s="117"/>
      <c r="AZ132" s="117">
        <v>0</v>
      </c>
      <c r="BA132" s="117"/>
      <c r="BB132" s="117"/>
      <c r="BC132" s="117"/>
      <c r="BD132" s="117"/>
      <c r="BE132" s="117">
        <v>0</v>
      </c>
      <c r="BF132" s="117"/>
      <c r="BG132" s="117"/>
      <c r="BH132" s="117"/>
      <c r="BI132" s="117"/>
    </row>
    <row r="134" spans="1:79" ht="14.25" customHeight="1">
      <c r="A134" s="29" t="s">
        <v>124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5" customHeight="1">
      <c r="A135" s="44" t="s">
        <v>207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9" ht="12.95" customHeight="1">
      <c r="A136" s="54" t="s">
        <v>19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6"/>
      <c r="U136" s="27" t="s">
        <v>208</v>
      </c>
      <c r="V136" s="27"/>
      <c r="W136" s="27"/>
      <c r="X136" s="27"/>
      <c r="Y136" s="27"/>
      <c r="Z136" s="27"/>
      <c r="AA136" s="27"/>
      <c r="AB136" s="27"/>
      <c r="AC136" s="27"/>
      <c r="AD136" s="27"/>
      <c r="AE136" s="27" t="s">
        <v>211</v>
      </c>
      <c r="AF136" s="27"/>
      <c r="AG136" s="27"/>
      <c r="AH136" s="27"/>
      <c r="AI136" s="27"/>
      <c r="AJ136" s="27"/>
      <c r="AK136" s="27"/>
      <c r="AL136" s="27"/>
      <c r="AM136" s="27"/>
      <c r="AN136" s="27"/>
      <c r="AO136" s="27" t="s">
        <v>218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 t="s">
        <v>229</v>
      </c>
      <c r="AZ136" s="27"/>
      <c r="BA136" s="27"/>
      <c r="BB136" s="27"/>
      <c r="BC136" s="27"/>
      <c r="BD136" s="27"/>
      <c r="BE136" s="27"/>
      <c r="BF136" s="27"/>
      <c r="BG136" s="27"/>
      <c r="BH136" s="27"/>
      <c r="BI136" s="27" t="s">
        <v>234</v>
      </c>
      <c r="BJ136" s="27"/>
      <c r="BK136" s="27"/>
      <c r="BL136" s="27"/>
      <c r="BM136" s="27"/>
      <c r="BN136" s="27"/>
      <c r="BO136" s="27"/>
      <c r="BP136" s="27"/>
      <c r="BQ136" s="27"/>
      <c r="BR136" s="27"/>
    </row>
    <row r="137" spans="1:79" ht="30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9"/>
      <c r="U137" s="27" t="s">
        <v>4</v>
      </c>
      <c r="V137" s="27"/>
      <c r="W137" s="27"/>
      <c r="X137" s="27"/>
      <c r="Y137" s="27"/>
      <c r="Z137" s="27" t="s">
        <v>3</v>
      </c>
      <c r="AA137" s="27"/>
      <c r="AB137" s="27"/>
      <c r="AC137" s="27"/>
      <c r="AD137" s="27"/>
      <c r="AE137" s="27" t="s">
        <v>4</v>
      </c>
      <c r="AF137" s="27"/>
      <c r="AG137" s="27"/>
      <c r="AH137" s="27"/>
      <c r="AI137" s="27"/>
      <c r="AJ137" s="27" t="s">
        <v>3</v>
      </c>
      <c r="AK137" s="27"/>
      <c r="AL137" s="27"/>
      <c r="AM137" s="27"/>
      <c r="AN137" s="27"/>
      <c r="AO137" s="27" t="s">
        <v>4</v>
      </c>
      <c r="AP137" s="27"/>
      <c r="AQ137" s="27"/>
      <c r="AR137" s="27"/>
      <c r="AS137" s="27"/>
      <c r="AT137" s="27" t="s">
        <v>3</v>
      </c>
      <c r="AU137" s="27"/>
      <c r="AV137" s="27"/>
      <c r="AW137" s="27"/>
      <c r="AX137" s="27"/>
      <c r="AY137" s="27" t="s">
        <v>4</v>
      </c>
      <c r="AZ137" s="27"/>
      <c r="BA137" s="27"/>
      <c r="BB137" s="27"/>
      <c r="BC137" s="27"/>
      <c r="BD137" s="27" t="s">
        <v>3</v>
      </c>
      <c r="BE137" s="27"/>
      <c r="BF137" s="27"/>
      <c r="BG137" s="27"/>
      <c r="BH137" s="27"/>
      <c r="BI137" s="27" t="s">
        <v>4</v>
      </c>
      <c r="BJ137" s="27"/>
      <c r="BK137" s="27"/>
      <c r="BL137" s="27"/>
      <c r="BM137" s="27"/>
      <c r="BN137" s="27" t="s">
        <v>3</v>
      </c>
      <c r="BO137" s="27"/>
      <c r="BP137" s="27"/>
      <c r="BQ137" s="27"/>
      <c r="BR137" s="27"/>
    </row>
    <row r="138" spans="1:79" ht="15" customHeight="1">
      <c r="A138" s="36">
        <v>1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  <c r="U138" s="27">
        <v>2</v>
      </c>
      <c r="V138" s="27"/>
      <c r="W138" s="27"/>
      <c r="X138" s="27"/>
      <c r="Y138" s="27"/>
      <c r="Z138" s="27">
        <v>3</v>
      </c>
      <c r="AA138" s="27"/>
      <c r="AB138" s="27"/>
      <c r="AC138" s="27"/>
      <c r="AD138" s="27"/>
      <c r="AE138" s="27">
        <v>4</v>
      </c>
      <c r="AF138" s="27"/>
      <c r="AG138" s="27"/>
      <c r="AH138" s="27"/>
      <c r="AI138" s="27"/>
      <c r="AJ138" s="27">
        <v>5</v>
      </c>
      <c r="AK138" s="27"/>
      <c r="AL138" s="27"/>
      <c r="AM138" s="27"/>
      <c r="AN138" s="27"/>
      <c r="AO138" s="27">
        <v>6</v>
      </c>
      <c r="AP138" s="27"/>
      <c r="AQ138" s="27"/>
      <c r="AR138" s="27"/>
      <c r="AS138" s="27"/>
      <c r="AT138" s="27">
        <v>7</v>
      </c>
      <c r="AU138" s="27"/>
      <c r="AV138" s="27"/>
      <c r="AW138" s="27"/>
      <c r="AX138" s="27"/>
      <c r="AY138" s="27">
        <v>8</v>
      </c>
      <c r="AZ138" s="27"/>
      <c r="BA138" s="27"/>
      <c r="BB138" s="27"/>
      <c r="BC138" s="27"/>
      <c r="BD138" s="27">
        <v>9</v>
      </c>
      <c r="BE138" s="27"/>
      <c r="BF138" s="27"/>
      <c r="BG138" s="27"/>
      <c r="BH138" s="27"/>
      <c r="BI138" s="27">
        <v>10</v>
      </c>
      <c r="BJ138" s="27"/>
      <c r="BK138" s="27"/>
      <c r="BL138" s="27"/>
      <c r="BM138" s="27"/>
      <c r="BN138" s="27">
        <v>11</v>
      </c>
      <c r="BO138" s="27"/>
      <c r="BP138" s="27"/>
      <c r="BQ138" s="27"/>
      <c r="BR138" s="27"/>
    </row>
    <row r="139" spans="1:79" s="1" customFormat="1" ht="15.75" hidden="1" customHeight="1">
      <c r="A139" s="39" t="s">
        <v>57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26" t="s">
        <v>65</v>
      </c>
      <c r="V139" s="26"/>
      <c r="W139" s="26"/>
      <c r="X139" s="26"/>
      <c r="Y139" s="26"/>
      <c r="Z139" s="30" t="s">
        <v>66</v>
      </c>
      <c r="AA139" s="30"/>
      <c r="AB139" s="30"/>
      <c r="AC139" s="30"/>
      <c r="AD139" s="30"/>
      <c r="AE139" s="26" t="s">
        <v>67</v>
      </c>
      <c r="AF139" s="26"/>
      <c r="AG139" s="26"/>
      <c r="AH139" s="26"/>
      <c r="AI139" s="26"/>
      <c r="AJ139" s="30" t="s">
        <v>68</v>
      </c>
      <c r="AK139" s="30"/>
      <c r="AL139" s="30"/>
      <c r="AM139" s="30"/>
      <c r="AN139" s="30"/>
      <c r="AO139" s="26" t="s">
        <v>58</v>
      </c>
      <c r="AP139" s="26"/>
      <c r="AQ139" s="26"/>
      <c r="AR139" s="26"/>
      <c r="AS139" s="26"/>
      <c r="AT139" s="30" t="s">
        <v>59</v>
      </c>
      <c r="AU139" s="30"/>
      <c r="AV139" s="30"/>
      <c r="AW139" s="30"/>
      <c r="AX139" s="30"/>
      <c r="AY139" s="26" t="s">
        <v>60</v>
      </c>
      <c r="AZ139" s="26"/>
      <c r="BA139" s="26"/>
      <c r="BB139" s="26"/>
      <c r="BC139" s="26"/>
      <c r="BD139" s="30" t="s">
        <v>61</v>
      </c>
      <c r="BE139" s="30"/>
      <c r="BF139" s="30"/>
      <c r="BG139" s="30"/>
      <c r="BH139" s="30"/>
      <c r="BI139" s="26" t="s">
        <v>62</v>
      </c>
      <c r="BJ139" s="26"/>
      <c r="BK139" s="26"/>
      <c r="BL139" s="26"/>
      <c r="BM139" s="26"/>
      <c r="BN139" s="30" t="s">
        <v>63</v>
      </c>
      <c r="BO139" s="30"/>
      <c r="BP139" s="30"/>
      <c r="BQ139" s="30"/>
      <c r="BR139" s="30"/>
      <c r="CA139" t="s">
        <v>41</v>
      </c>
    </row>
    <row r="140" spans="1:79" s="6" customFormat="1" ht="12.75" customHeight="1">
      <c r="A140" s="86" t="s">
        <v>147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CA140" s="6" t="s">
        <v>42</v>
      </c>
    </row>
    <row r="141" spans="1:79" s="99" customFormat="1" ht="38.25" customHeight="1">
      <c r="A141" s="92" t="s">
        <v>193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19" t="s">
        <v>173</v>
      </c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 t="s">
        <v>173</v>
      </c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 t="s">
        <v>173</v>
      </c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 t="s">
        <v>173</v>
      </c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 t="s">
        <v>173</v>
      </c>
      <c r="BJ141" s="119"/>
      <c r="BK141" s="119"/>
      <c r="BL141" s="119"/>
      <c r="BM141" s="119"/>
      <c r="BN141" s="119"/>
      <c r="BO141" s="119"/>
      <c r="BP141" s="119"/>
      <c r="BQ141" s="119"/>
      <c r="BR141" s="119"/>
    </row>
    <row r="144" spans="1:79" ht="14.25" customHeight="1">
      <c r="A144" s="29" t="s">
        <v>125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>
      <c r="A145" s="54" t="s">
        <v>6</v>
      </c>
      <c r="B145" s="55"/>
      <c r="C145" s="55"/>
      <c r="D145" s="54" t="s">
        <v>10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6"/>
      <c r="W145" s="27" t="s">
        <v>208</v>
      </c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 t="s">
        <v>212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 t="s">
        <v>223</v>
      </c>
      <c r="AV145" s="27"/>
      <c r="AW145" s="27"/>
      <c r="AX145" s="27"/>
      <c r="AY145" s="27"/>
      <c r="AZ145" s="27"/>
      <c r="BA145" s="27" t="s">
        <v>230</v>
      </c>
      <c r="BB145" s="27"/>
      <c r="BC145" s="27"/>
      <c r="BD145" s="27"/>
      <c r="BE145" s="27"/>
      <c r="BF145" s="27"/>
      <c r="BG145" s="27" t="s">
        <v>239</v>
      </c>
      <c r="BH145" s="27"/>
      <c r="BI145" s="27"/>
      <c r="BJ145" s="27"/>
      <c r="BK145" s="27"/>
      <c r="BL145" s="27"/>
    </row>
    <row r="146" spans="1:79" ht="15" customHeight="1">
      <c r="A146" s="71"/>
      <c r="B146" s="72"/>
      <c r="C146" s="72"/>
      <c r="D146" s="71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3"/>
      <c r="W146" s="27" t="s">
        <v>4</v>
      </c>
      <c r="X146" s="27"/>
      <c r="Y146" s="27"/>
      <c r="Z146" s="27"/>
      <c r="AA146" s="27"/>
      <c r="AB146" s="27"/>
      <c r="AC146" s="27" t="s">
        <v>3</v>
      </c>
      <c r="AD146" s="27"/>
      <c r="AE146" s="27"/>
      <c r="AF146" s="27"/>
      <c r="AG146" s="27"/>
      <c r="AH146" s="27"/>
      <c r="AI146" s="27" t="s">
        <v>4</v>
      </c>
      <c r="AJ146" s="27"/>
      <c r="AK146" s="27"/>
      <c r="AL146" s="27"/>
      <c r="AM146" s="27"/>
      <c r="AN146" s="27"/>
      <c r="AO146" s="27" t="s">
        <v>3</v>
      </c>
      <c r="AP146" s="27"/>
      <c r="AQ146" s="27"/>
      <c r="AR146" s="27"/>
      <c r="AS146" s="27"/>
      <c r="AT146" s="27"/>
      <c r="AU146" s="74" t="s">
        <v>4</v>
      </c>
      <c r="AV146" s="74"/>
      <c r="AW146" s="74"/>
      <c r="AX146" s="74" t="s">
        <v>3</v>
      </c>
      <c r="AY146" s="74"/>
      <c r="AZ146" s="74"/>
      <c r="BA146" s="74" t="s">
        <v>4</v>
      </c>
      <c r="BB146" s="74"/>
      <c r="BC146" s="74"/>
      <c r="BD146" s="74" t="s">
        <v>3</v>
      </c>
      <c r="BE146" s="74"/>
      <c r="BF146" s="74"/>
      <c r="BG146" s="74" t="s">
        <v>4</v>
      </c>
      <c r="BH146" s="74"/>
      <c r="BI146" s="74"/>
      <c r="BJ146" s="74" t="s">
        <v>3</v>
      </c>
      <c r="BK146" s="74"/>
      <c r="BL146" s="74"/>
    </row>
    <row r="147" spans="1:79" ht="57" customHeight="1">
      <c r="A147" s="57"/>
      <c r="B147" s="58"/>
      <c r="C147" s="58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9"/>
      <c r="W147" s="27" t="s">
        <v>12</v>
      </c>
      <c r="X147" s="27"/>
      <c r="Y147" s="27"/>
      <c r="Z147" s="27" t="s">
        <v>11</v>
      </c>
      <c r="AA147" s="27"/>
      <c r="AB147" s="27"/>
      <c r="AC147" s="27" t="s">
        <v>12</v>
      </c>
      <c r="AD147" s="27"/>
      <c r="AE147" s="27"/>
      <c r="AF147" s="27" t="s">
        <v>11</v>
      </c>
      <c r="AG147" s="27"/>
      <c r="AH147" s="27"/>
      <c r="AI147" s="27" t="s">
        <v>12</v>
      </c>
      <c r="AJ147" s="27"/>
      <c r="AK147" s="27"/>
      <c r="AL147" s="27" t="s">
        <v>11</v>
      </c>
      <c r="AM147" s="27"/>
      <c r="AN147" s="27"/>
      <c r="AO147" s="27" t="s">
        <v>12</v>
      </c>
      <c r="AP147" s="27"/>
      <c r="AQ147" s="27"/>
      <c r="AR147" s="27" t="s">
        <v>11</v>
      </c>
      <c r="AS147" s="27"/>
      <c r="AT147" s="27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</row>
    <row r="148" spans="1:79" ht="15" customHeight="1">
      <c r="A148" s="36">
        <v>1</v>
      </c>
      <c r="B148" s="37"/>
      <c r="C148" s="37"/>
      <c r="D148" s="36">
        <v>2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8"/>
      <c r="W148" s="27">
        <v>3</v>
      </c>
      <c r="X148" s="27"/>
      <c r="Y148" s="27"/>
      <c r="Z148" s="27">
        <v>4</v>
      </c>
      <c r="AA148" s="27"/>
      <c r="AB148" s="27"/>
      <c r="AC148" s="27">
        <v>5</v>
      </c>
      <c r="AD148" s="27"/>
      <c r="AE148" s="27"/>
      <c r="AF148" s="27">
        <v>6</v>
      </c>
      <c r="AG148" s="27"/>
      <c r="AH148" s="27"/>
      <c r="AI148" s="27">
        <v>7</v>
      </c>
      <c r="AJ148" s="27"/>
      <c r="AK148" s="27"/>
      <c r="AL148" s="27">
        <v>8</v>
      </c>
      <c r="AM148" s="27"/>
      <c r="AN148" s="27"/>
      <c r="AO148" s="27">
        <v>9</v>
      </c>
      <c r="AP148" s="27"/>
      <c r="AQ148" s="27"/>
      <c r="AR148" s="27">
        <v>10</v>
      </c>
      <c r="AS148" s="27"/>
      <c r="AT148" s="27"/>
      <c r="AU148" s="27">
        <v>11</v>
      </c>
      <c r="AV148" s="27"/>
      <c r="AW148" s="27"/>
      <c r="AX148" s="27">
        <v>12</v>
      </c>
      <c r="AY148" s="27"/>
      <c r="AZ148" s="27"/>
      <c r="BA148" s="27">
        <v>13</v>
      </c>
      <c r="BB148" s="27"/>
      <c r="BC148" s="27"/>
      <c r="BD148" s="27">
        <v>14</v>
      </c>
      <c r="BE148" s="27"/>
      <c r="BF148" s="27"/>
      <c r="BG148" s="27">
        <v>15</v>
      </c>
      <c r="BH148" s="27"/>
      <c r="BI148" s="27"/>
      <c r="BJ148" s="27">
        <v>16</v>
      </c>
      <c r="BK148" s="27"/>
      <c r="BL148" s="27"/>
    </row>
    <row r="149" spans="1:79" s="1" customFormat="1" ht="12.75" hidden="1" customHeight="1">
      <c r="A149" s="39" t="s">
        <v>69</v>
      </c>
      <c r="B149" s="40"/>
      <c r="C149" s="40"/>
      <c r="D149" s="39" t="s">
        <v>57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1"/>
      <c r="W149" s="26" t="s">
        <v>72</v>
      </c>
      <c r="X149" s="26"/>
      <c r="Y149" s="26"/>
      <c r="Z149" s="26" t="s">
        <v>73</v>
      </c>
      <c r="AA149" s="26"/>
      <c r="AB149" s="26"/>
      <c r="AC149" s="30" t="s">
        <v>74</v>
      </c>
      <c r="AD149" s="30"/>
      <c r="AE149" s="30"/>
      <c r="AF149" s="30" t="s">
        <v>75</v>
      </c>
      <c r="AG149" s="30"/>
      <c r="AH149" s="30"/>
      <c r="AI149" s="26" t="s">
        <v>76</v>
      </c>
      <c r="AJ149" s="26"/>
      <c r="AK149" s="26"/>
      <c r="AL149" s="26" t="s">
        <v>77</v>
      </c>
      <c r="AM149" s="26"/>
      <c r="AN149" s="26"/>
      <c r="AO149" s="30" t="s">
        <v>104</v>
      </c>
      <c r="AP149" s="30"/>
      <c r="AQ149" s="30"/>
      <c r="AR149" s="30" t="s">
        <v>78</v>
      </c>
      <c r="AS149" s="30"/>
      <c r="AT149" s="30"/>
      <c r="AU149" s="26" t="s">
        <v>105</v>
      </c>
      <c r="AV149" s="26"/>
      <c r="AW149" s="26"/>
      <c r="AX149" s="30" t="s">
        <v>106</v>
      </c>
      <c r="AY149" s="30"/>
      <c r="AZ149" s="30"/>
      <c r="BA149" s="26" t="s">
        <v>107</v>
      </c>
      <c r="BB149" s="26"/>
      <c r="BC149" s="26"/>
      <c r="BD149" s="30" t="s">
        <v>108</v>
      </c>
      <c r="BE149" s="30"/>
      <c r="BF149" s="30"/>
      <c r="BG149" s="26" t="s">
        <v>109</v>
      </c>
      <c r="BH149" s="26"/>
      <c r="BI149" s="26"/>
      <c r="BJ149" s="30" t="s">
        <v>110</v>
      </c>
      <c r="BK149" s="30"/>
      <c r="BL149" s="30"/>
      <c r="CA149" s="1" t="s">
        <v>103</v>
      </c>
    </row>
    <row r="150" spans="1:79" s="6" customFormat="1" ht="12.75" customHeight="1">
      <c r="A150" s="86">
        <v>1</v>
      </c>
      <c r="B150" s="87"/>
      <c r="C150" s="87"/>
      <c r="D150" s="100" t="s">
        <v>194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CA150" s="6" t="s">
        <v>43</v>
      </c>
    </row>
    <row r="151" spans="1:79" s="99" customFormat="1" ht="25.5" customHeight="1">
      <c r="A151" s="89">
        <v>2</v>
      </c>
      <c r="B151" s="90"/>
      <c r="C151" s="90"/>
      <c r="D151" s="92" t="s">
        <v>195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7" t="s">
        <v>173</v>
      </c>
      <c r="X151" s="117"/>
      <c r="Y151" s="117"/>
      <c r="Z151" s="117" t="s">
        <v>173</v>
      </c>
      <c r="AA151" s="117"/>
      <c r="AB151" s="117"/>
      <c r="AC151" s="117"/>
      <c r="AD151" s="117"/>
      <c r="AE151" s="117"/>
      <c r="AF151" s="117"/>
      <c r="AG151" s="117"/>
      <c r="AH151" s="117"/>
      <c r="AI151" s="117" t="s">
        <v>173</v>
      </c>
      <c r="AJ151" s="117"/>
      <c r="AK151" s="117"/>
      <c r="AL151" s="117" t="s">
        <v>173</v>
      </c>
      <c r="AM151" s="117"/>
      <c r="AN151" s="117"/>
      <c r="AO151" s="117"/>
      <c r="AP151" s="117"/>
      <c r="AQ151" s="117"/>
      <c r="AR151" s="117"/>
      <c r="AS151" s="117"/>
      <c r="AT151" s="117"/>
      <c r="AU151" s="117" t="s">
        <v>173</v>
      </c>
      <c r="AV151" s="117"/>
      <c r="AW151" s="117"/>
      <c r="AX151" s="117"/>
      <c r="AY151" s="117"/>
      <c r="AZ151" s="117"/>
      <c r="BA151" s="117" t="s">
        <v>173</v>
      </c>
      <c r="BB151" s="117"/>
      <c r="BC151" s="117"/>
      <c r="BD151" s="117"/>
      <c r="BE151" s="117"/>
      <c r="BF151" s="117"/>
      <c r="BG151" s="117" t="s">
        <v>173</v>
      </c>
      <c r="BH151" s="117"/>
      <c r="BI151" s="117"/>
      <c r="BJ151" s="117"/>
      <c r="BK151" s="117"/>
      <c r="BL151" s="117"/>
    </row>
    <row r="154" spans="1:79" ht="14.25" customHeight="1">
      <c r="A154" s="29" t="s">
        <v>153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4.25" customHeight="1">
      <c r="A155" s="29" t="s">
        <v>224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1:79" ht="15" customHeight="1">
      <c r="A156" s="31" t="s">
        <v>207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1:79" ht="15" customHeight="1">
      <c r="A157" s="27" t="s">
        <v>6</v>
      </c>
      <c r="B157" s="27"/>
      <c r="C157" s="27"/>
      <c r="D157" s="27"/>
      <c r="E157" s="27"/>
      <c r="F157" s="27"/>
      <c r="G157" s="27" t="s">
        <v>126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 t="s">
        <v>13</v>
      </c>
      <c r="U157" s="27"/>
      <c r="V157" s="27"/>
      <c r="W157" s="27"/>
      <c r="X157" s="27"/>
      <c r="Y157" s="27"/>
      <c r="Z157" s="27"/>
      <c r="AA157" s="36" t="s">
        <v>208</v>
      </c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7"/>
      <c r="AP157" s="36" t="s">
        <v>211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8"/>
      <c r="BE157" s="36" t="s">
        <v>218</v>
      </c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8"/>
    </row>
    <row r="158" spans="1:79" ht="32.1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 t="s">
        <v>4</v>
      </c>
      <c r="AB158" s="27"/>
      <c r="AC158" s="27"/>
      <c r="AD158" s="27"/>
      <c r="AE158" s="27"/>
      <c r="AF158" s="27" t="s">
        <v>3</v>
      </c>
      <c r="AG158" s="27"/>
      <c r="AH158" s="27"/>
      <c r="AI158" s="27"/>
      <c r="AJ158" s="27"/>
      <c r="AK158" s="27" t="s">
        <v>89</v>
      </c>
      <c r="AL158" s="27"/>
      <c r="AM158" s="27"/>
      <c r="AN158" s="27"/>
      <c r="AO158" s="27"/>
      <c r="AP158" s="27" t="s">
        <v>4</v>
      </c>
      <c r="AQ158" s="27"/>
      <c r="AR158" s="27"/>
      <c r="AS158" s="27"/>
      <c r="AT158" s="27"/>
      <c r="AU158" s="27" t="s">
        <v>3</v>
      </c>
      <c r="AV158" s="27"/>
      <c r="AW158" s="27"/>
      <c r="AX158" s="27"/>
      <c r="AY158" s="27"/>
      <c r="AZ158" s="27" t="s">
        <v>96</v>
      </c>
      <c r="BA158" s="27"/>
      <c r="BB158" s="27"/>
      <c r="BC158" s="27"/>
      <c r="BD158" s="27"/>
      <c r="BE158" s="27" t="s">
        <v>4</v>
      </c>
      <c r="BF158" s="27"/>
      <c r="BG158" s="27"/>
      <c r="BH158" s="27"/>
      <c r="BI158" s="27"/>
      <c r="BJ158" s="27" t="s">
        <v>3</v>
      </c>
      <c r="BK158" s="27"/>
      <c r="BL158" s="27"/>
      <c r="BM158" s="27"/>
      <c r="BN158" s="27"/>
      <c r="BO158" s="27" t="s">
        <v>127</v>
      </c>
      <c r="BP158" s="27"/>
      <c r="BQ158" s="27"/>
      <c r="BR158" s="27"/>
      <c r="BS158" s="27"/>
    </row>
    <row r="159" spans="1:79" ht="15" customHeight="1">
      <c r="A159" s="27">
        <v>1</v>
      </c>
      <c r="B159" s="27"/>
      <c r="C159" s="27"/>
      <c r="D159" s="27"/>
      <c r="E159" s="27"/>
      <c r="F159" s="27"/>
      <c r="G159" s="27">
        <v>2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>
        <v>3</v>
      </c>
      <c r="U159" s="27"/>
      <c r="V159" s="27"/>
      <c r="W159" s="27"/>
      <c r="X159" s="27"/>
      <c r="Y159" s="27"/>
      <c r="Z159" s="27"/>
      <c r="AA159" s="27">
        <v>4</v>
      </c>
      <c r="AB159" s="27"/>
      <c r="AC159" s="27"/>
      <c r="AD159" s="27"/>
      <c r="AE159" s="27"/>
      <c r="AF159" s="27">
        <v>5</v>
      </c>
      <c r="AG159" s="27"/>
      <c r="AH159" s="27"/>
      <c r="AI159" s="27"/>
      <c r="AJ159" s="27"/>
      <c r="AK159" s="27">
        <v>6</v>
      </c>
      <c r="AL159" s="27"/>
      <c r="AM159" s="27"/>
      <c r="AN159" s="27"/>
      <c r="AO159" s="27"/>
      <c r="AP159" s="27">
        <v>7</v>
      </c>
      <c r="AQ159" s="27"/>
      <c r="AR159" s="27"/>
      <c r="AS159" s="27"/>
      <c r="AT159" s="27"/>
      <c r="AU159" s="27">
        <v>8</v>
      </c>
      <c r="AV159" s="27"/>
      <c r="AW159" s="27"/>
      <c r="AX159" s="27"/>
      <c r="AY159" s="27"/>
      <c r="AZ159" s="27">
        <v>9</v>
      </c>
      <c r="BA159" s="27"/>
      <c r="BB159" s="27"/>
      <c r="BC159" s="27"/>
      <c r="BD159" s="27"/>
      <c r="BE159" s="27">
        <v>10</v>
      </c>
      <c r="BF159" s="27"/>
      <c r="BG159" s="27"/>
      <c r="BH159" s="27"/>
      <c r="BI159" s="27"/>
      <c r="BJ159" s="27">
        <v>11</v>
      </c>
      <c r="BK159" s="27"/>
      <c r="BL159" s="27"/>
      <c r="BM159" s="27"/>
      <c r="BN159" s="27"/>
      <c r="BO159" s="27">
        <v>12</v>
      </c>
      <c r="BP159" s="27"/>
      <c r="BQ159" s="27"/>
      <c r="BR159" s="27"/>
      <c r="BS159" s="27"/>
    </row>
    <row r="160" spans="1:79" s="1" customFormat="1" ht="15" hidden="1" customHeight="1">
      <c r="A160" s="26" t="s">
        <v>69</v>
      </c>
      <c r="B160" s="26"/>
      <c r="C160" s="26"/>
      <c r="D160" s="26"/>
      <c r="E160" s="26"/>
      <c r="F160" s="26"/>
      <c r="G160" s="61" t="s">
        <v>57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 t="s">
        <v>79</v>
      </c>
      <c r="U160" s="61"/>
      <c r="V160" s="61"/>
      <c r="W160" s="61"/>
      <c r="X160" s="61"/>
      <c r="Y160" s="61"/>
      <c r="Z160" s="61"/>
      <c r="AA160" s="30" t="s">
        <v>65</v>
      </c>
      <c r="AB160" s="30"/>
      <c r="AC160" s="30"/>
      <c r="AD160" s="30"/>
      <c r="AE160" s="30"/>
      <c r="AF160" s="30" t="s">
        <v>66</v>
      </c>
      <c r="AG160" s="30"/>
      <c r="AH160" s="30"/>
      <c r="AI160" s="30"/>
      <c r="AJ160" s="30"/>
      <c r="AK160" s="50" t="s">
        <v>122</v>
      </c>
      <c r="AL160" s="50"/>
      <c r="AM160" s="50"/>
      <c r="AN160" s="50"/>
      <c r="AO160" s="50"/>
      <c r="AP160" s="30" t="s">
        <v>67</v>
      </c>
      <c r="AQ160" s="30"/>
      <c r="AR160" s="30"/>
      <c r="AS160" s="30"/>
      <c r="AT160" s="30"/>
      <c r="AU160" s="30" t="s">
        <v>68</v>
      </c>
      <c r="AV160" s="30"/>
      <c r="AW160" s="30"/>
      <c r="AX160" s="30"/>
      <c r="AY160" s="30"/>
      <c r="AZ160" s="50" t="s">
        <v>122</v>
      </c>
      <c r="BA160" s="50"/>
      <c r="BB160" s="50"/>
      <c r="BC160" s="50"/>
      <c r="BD160" s="50"/>
      <c r="BE160" s="30" t="s">
        <v>58</v>
      </c>
      <c r="BF160" s="30"/>
      <c r="BG160" s="30"/>
      <c r="BH160" s="30"/>
      <c r="BI160" s="30"/>
      <c r="BJ160" s="30" t="s">
        <v>59</v>
      </c>
      <c r="BK160" s="30"/>
      <c r="BL160" s="30"/>
      <c r="BM160" s="30"/>
      <c r="BN160" s="30"/>
      <c r="BO160" s="50" t="s">
        <v>122</v>
      </c>
      <c r="BP160" s="50"/>
      <c r="BQ160" s="50"/>
      <c r="BR160" s="50"/>
      <c r="BS160" s="50"/>
      <c r="CA160" s="1" t="s">
        <v>44</v>
      </c>
    </row>
    <row r="161" spans="1:79" s="6" customFormat="1" ht="12.75" customHeight="1">
      <c r="A161" s="85"/>
      <c r="B161" s="85"/>
      <c r="C161" s="85"/>
      <c r="D161" s="85"/>
      <c r="E161" s="85"/>
      <c r="F161" s="85"/>
      <c r="G161" s="120" t="s">
        <v>147</v>
      </c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1"/>
      <c r="U161" s="121"/>
      <c r="V161" s="121"/>
      <c r="W161" s="121"/>
      <c r="X161" s="121"/>
      <c r="Y161" s="121"/>
      <c r="Z161" s="121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>
        <f>IF(ISNUMBER(AA161),AA161,0)+IF(ISNUMBER(AF161),AF161,0)</f>
        <v>0</v>
      </c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>
        <f>IF(ISNUMBER(AP161),AP161,0)+IF(ISNUMBER(AU161),AU161,0)</f>
        <v>0</v>
      </c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>
        <f>IF(ISNUMBER(BE161),BE161,0)+IF(ISNUMBER(BJ161),BJ161,0)</f>
        <v>0</v>
      </c>
      <c r="BP161" s="118"/>
      <c r="BQ161" s="118"/>
      <c r="BR161" s="118"/>
      <c r="BS161" s="118"/>
      <c r="CA161" s="6" t="s">
        <v>45</v>
      </c>
    </row>
    <row r="163" spans="1:79" ht="13.5" customHeight="1">
      <c r="A163" s="29" t="s">
        <v>240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customHeight="1">
      <c r="A164" s="44" t="s">
        <v>207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</row>
    <row r="165" spans="1:79" ht="15" customHeight="1">
      <c r="A165" s="27" t="s">
        <v>6</v>
      </c>
      <c r="B165" s="27"/>
      <c r="C165" s="27"/>
      <c r="D165" s="27"/>
      <c r="E165" s="27"/>
      <c r="F165" s="27"/>
      <c r="G165" s="27" t="s">
        <v>126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 t="s">
        <v>13</v>
      </c>
      <c r="U165" s="27"/>
      <c r="V165" s="27"/>
      <c r="W165" s="27"/>
      <c r="X165" s="27"/>
      <c r="Y165" s="27"/>
      <c r="Z165" s="27"/>
      <c r="AA165" s="36" t="s">
        <v>229</v>
      </c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7"/>
      <c r="AP165" s="36" t="s">
        <v>234</v>
      </c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8"/>
    </row>
    <row r="166" spans="1:79" ht="32.1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 t="s">
        <v>4</v>
      </c>
      <c r="AB166" s="27"/>
      <c r="AC166" s="27"/>
      <c r="AD166" s="27"/>
      <c r="AE166" s="27"/>
      <c r="AF166" s="27" t="s">
        <v>3</v>
      </c>
      <c r="AG166" s="27"/>
      <c r="AH166" s="27"/>
      <c r="AI166" s="27"/>
      <c r="AJ166" s="27"/>
      <c r="AK166" s="27" t="s">
        <v>89</v>
      </c>
      <c r="AL166" s="27"/>
      <c r="AM166" s="27"/>
      <c r="AN166" s="27"/>
      <c r="AO166" s="27"/>
      <c r="AP166" s="27" t="s">
        <v>4</v>
      </c>
      <c r="AQ166" s="27"/>
      <c r="AR166" s="27"/>
      <c r="AS166" s="27"/>
      <c r="AT166" s="27"/>
      <c r="AU166" s="27" t="s">
        <v>3</v>
      </c>
      <c r="AV166" s="27"/>
      <c r="AW166" s="27"/>
      <c r="AX166" s="27"/>
      <c r="AY166" s="27"/>
      <c r="AZ166" s="27" t="s">
        <v>96</v>
      </c>
      <c r="BA166" s="27"/>
      <c r="BB166" s="27"/>
      <c r="BC166" s="27"/>
      <c r="BD166" s="27"/>
    </row>
    <row r="167" spans="1:79" ht="15" customHeight="1">
      <c r="A167" s="27">
        <v>1</v>
      </c>
      <c r="B167" s="27"/>
      <c r="C167" s="27"/>
      <c r="D167" s="27"/>
      <c r="E167" s="27"/>
      <c r="F167" s="27"/>
      <c r="G167" s="27">
        <v>2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>
        <v>3</v>
      </c>
      <c r="U167" s="27"/>
      <c r="V167" s="27"/>
      <c r="W167" s="27"/>
      <c r="X167" s="27"/>
      <c r="Y167" s="27"/>
      <c r="Z167" s="27"/>
      <c r="AA167" s="27">
        <v>4</v>
      </c>
      <c r="AB167" s="27"/>
      <c r="AC167" s="27"/>
      <c r="AD167" s="27"/>
      <c r="AE167" s="27"/>
      <c r="AF167" s="27">
        <v>5</v>
      </c>
      <c r="AG167" s="27"/>
      <c r="AH167" s="27"/>
      <c r="AI167" s="27"/>
      <c r="AJ167" s="27"/>
      <c r="AK167" s="27">
        <v>6</v>
      </c>
      <c r="AL167" s="27"/>
      <c r="AM167" s="27"/>
      <c r="AN167" s="27"/>
      <c r="AO167" s="27"/>
      <c r="AP167" s="27">
        <v>7</v>
      </c>
      <c r="AQ167" s="27"/>
      <c r="AR167" s="27"/>
      <c r="AS167" s="27"/>
      <c r="AT167" s="27"/>
      <c r="AU167" s="27">
        <v>8</v>
      </c>
      <c r="AV167" s="27"/>
      <c r="AW167" s="27"/>
      <c r="AX167" s="27"/>
      <c r="AY167" s="27"/>
      <c r="AZ167" s="27">
        <v>9</v>
      </c>
      <c r="BA167" s="27"/>
      <c r="BB167" s="27"/>
      <c r="BC167" s="27"/>
      <c r="BD167" s="27"/>
    </row>
    <row r="168" spans="1:79" s="1" customFormat="1" ht="12" hidden="1" customHeight="1">
      <c r="A168" s="26" t="s">
        <v>69</v>
      </c>
      <c r="B168" s="26"/>
      <c r="C168" s="26"/>
      <c r="D168" s="26"/>
      <c r="E168" s="26"/>
      <c r="F168" s="26"/>
      <c r="G168" s="61" t="s">
        <v>57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 t="s">
        <v>79</v>
      </c>
      <c r="U168" s="61"/>
      <c r="V168" s="61"/>
      <c r="W168" s="61"/>
      <c r="X168" s="61"/>
      <c r="Y168" s="61"/>
      <c r="Z168" s="61"/>
      <c r="AA168" s="30" t="s">
        <v>60</v>
      </c>
      <c r="AB168" s="30"/>
      <c r="AC168" s="30"/>
      <c r="AD168" s="30"/>
      <c r="AE168" s="30"/>
      <c r="AF168" s="30" t="s">
        <v>61</v>
      </c>
      <c r="AG168" s="30"/>
      <c r="AH168" s="30"/>
      <c r="AI168" s="30"/>
      <c r="AJ168" s="30"/>
      <c r="AK168" s="50" t="s">
        <v>122</v>
      </c>
      <c r="AL168" s="50"/>
      <c r="AM168" s="50"/>
      <c r="AN168" s="50"/>
      <c r="AO168" s="50"/>
      <c r="AP168" s="30" t="s">
        <v>62</v>
      </c>
      <c r="AQ168" s="30"/>
      <c r="AR168" s="30"/>
      <c r="AS168" s="30"/>
      <c r="AT168" s="30"/>
      <c r="AU168" s="30" t="s">
        <v>63</v>
      </c>
      <c r="AV168" s="30"/>
      <c r="AW168" s="30"/>
      <c r="AX168" s="30"/>
      <c r="AY168" s="30"/>
      <c r="AZ168" s="50" t="s">
        <v>122</v>
      </c>
      <c r="BA168" s="50"/>
      <c r="BB168" s="50"/>
      <c r="BC168" s="50"/>
      <c r="BD168" s="50"/>
      <c r="CA168" s="1" t="s">
        <v>46</v>
      </c>
    </row>
    <row r="169" spans="1:79" s="6" customFormat="1">
      <c r="A169" s="85"/>
      <c r="B169" s="85"/>
      <c r="C169" s="85"/>
      <c r="D169" s="85"/>
      <c r="E169" s="85"/>
      <c r="F169" s="85"/>
      <c r="G169" s="120" t="s">
        <v>147</v>
      </c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1"/>
      <c r="U169" s="121"/>
      <c r="V169" s="121"/>
      <c r="W169" s="121"/>
      <c r="X169" s="121"/>
      <c r="Y169" s="121"/>
      <c r="Z169" s="121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>
        <f>IF(ISNUMBER(AA169),AA169,0)+IF(ISNUMBER(AF169),AF169,0)</f>
        <v>0</v>
      </c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>
        <f>IF(ISNUMBER(AP169),AP169,0)+IF(ISNUMBER(AU169),AU169,0)</f>
        <v>0</v>
      </c>
      <c r="BA169" s="118"/>
      <c r="BB169" s="118"/>
      <c r="BC169" s="118"/>
      <c r="BD169" s="118"/>
      <c r="CA169" s="6" t="s">
        <v>47</v>
      </c>
    </row>
    <row r="172" spans="1:79" ht="14.25" customHeight="1">
      <c r="A172" s="29" t="s">
        <v>241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>
      <c r="A173" s="44" t="s">
        <v>207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</row>
    <row r="174" spans="1:79" ht="23.1" customHeight="1">
      <c r="A174" s="27" t="s">
        <v>128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54" t="s">
        <v>129</v>
      </c>
      <c r="O174" s="55"/>
      <c r="P174" s="55"/>
      <c r="Q174" s="55"/>
      <c r="R174" s="55"/>
      <c r="S174" s="55"/>
      <c r="T174" s="55"/>
      <c r="U174" s="56"/>
      <c r="V174" s="54" t="s">
        <v>130</v>
      </c>
      <c r="W174" s="55"/>
      <c r="X174" s="55"/>
      <c r="Y174" s="55"/>
      <c r="Z174" s="56"/>
      <c r="AA174" s="27" t="s">
        <v>208</v>
      </c>
      <c r="AB174" s="27"/>
      <c r="AC174" s="27"/>
      <c r="AD174" s="27"/>
      <c r="AE174" s="27"/>
      <c r="AF174" s="27"/>
      <c r="AG174" s="27"/>
      <c r="AH174" s="27"/>
      <c r="AI174" s="27"/>
      <c r="AJ174" s="27" t="s">
        <v>211</v>
      </c>
      <c r="AK174" s="27"/>
      <c r="AL174" s="27"/>
      <c r="AM174" s="27"/>
      <c r="AN174" s="27"/>
      <c r="AO174" s="27"/>
      <c r="AP174" s="27"/>
      <c r="AQ174" s="27"/>
      <c r="AR174" s="27"/>
      <c r="AS174" s="27" t="s">
        <v>218</v>
      </c>
      <c r="AT174" s="27"/>
      <c r="AU174" s="27"/>
      <c r="AV174" s="27"/>
      <c r="AW174" s="27"/>
      <c r="AX174" s="27"/>
      <c r="AY174" s="27"/>
      <c r="AZ174" s="27"/>
      <c r="BA174" s="27"/>
      <c r="BB174" s="27" t="s">
        <v>229</v>
      </c>
      <c r="BC174" s="27"/>
      <c r="BD174" s="27"/>
      <c r="BE174" s="27"/>
      <c r="BF174" s="27"/>
      <c r="BG174" s="27"/>
      <c r="BH174" s="27"/>
      <c r="BI174" s="27"/>
      <c r="BJ174" s="27"/>
      <c r="BK174" s="27" t="s">
        <v>234</v>
      </c>
      <c r="BL174" s="27"/>
      <c r="BM174" s="27"/>
      <c r="BN174" s="27"/>
      <c r="BO174" s="27"/>
      <c r="BP174" s="27"/>
      <c r="BQ174" s="27"/>
      <c r="BR174" s="27"/>
      <c r="BS174" s="27"/>
    </row>
    <row r="175" spans="1:79" ht="95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57"/>
      <c r="O175" s="58"/>
      <c r="P175" s="58"/>
      <c r="Q175" s="58"/>
      <c r="R175" s="58"/>
      <c r="S175" s="58"/>
      <c r="T175" s="58"/>
      <c r="U175" s="59"/>
      <c r="V175" s="57"/>
      <c r="W175" s="58"/>
      <c r="X175" s="58"/>
      <c r="Y175" s="58"/>
      <c r="Z175" s="59"/>
      <c r="AA175" s="74" t="s">
        <v>133</v>
      </c>
      <c r="AB175" s="74"/>
      <c r="AC175" s="74"/>
      <c r="AD175" s="74"/>
      <c r="AE175" s="74"/>
      <c r="AF175" s="74" t="s">
        <v>134</v>
      </c>
      <c r="AG175" s="74"/>
      <c r="AH175" s="74"/>
      <c r="AI175" s="74"/>
      <c r="AJ175" s="74" t="s">
        <v>133</v>
      </c>
      <c r="AK175" s="74"/>
      <c r="AL175" s="74"/>
      <c r="AM175" s="74"/>
      <c r="AN175" s="74"/>
      <c r="AO175" s="74" t="s">
        <v>134</v>
      </c>
      <c r="AP175" s="74"/>
      <c r="AQ175" s="74"/>
      <c r="AR175" s="74"/>
      <c r="AS175" s="74" t="s">
        <v>133</v>
      </c>
      <c r="AT175" s="74"/>
      <c r="AU175" s="74"/>
      <c r="AV175" s="74"/>
      <c r="AW175" s="74"/>
      <c r="AX175" s="74" t="s">
        <v>134</v>
      </c>
      <c r="AY175" s="74"/>
      <c r="AZ175" s="74"/>
      <c r="BA175" s="74"/>
      <c r="BB175" s="74" t="s">
        <v>133</v>
      </c>
      <c r="BC175" s="74"/>
      <c r="BD175" s="74"/>
      <c r="BE175" s="74"/>
      <c r="BF175" s="74"/>
      <c r="BG175" s="74" t="s">
        <v>134</v>
      </c>
      <c r="BH175" s="74"/>
      <c r="BI175" s="74"/>
      <c r="BJ175" s="74"/>
      <c r="BK175" s="74" t="s">
        <v>133</v>
      </c>
      <c r="BL175" s="74"/>
      <c r="BM175" s="74"/>
      <c r="BN175" s="74"/>
      <c r="BO175" s="74"/>
      <c r="BP175" s="74" t="s">
        <v>134</v>
      </c>
      <c r="BQ175" s="74"/>
      <c r="BR175" s="74"/>
      <c r="BS175" s="74"/>
    </row>
    <row r="176" spans="1:79" ht="15" customHeight="1">
      <c r="A176" s="27">
        <v>1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36">
        <v>2</v>
      </c>
      <c r="O176" s="37"/>
      <c r="P176" s="37"/>
      <c r="Q176" s="37"/>
      <c r="R176" s="37"/>
      <c r="S176" s="37"/>
      <c r="T176" s="37"/>
      <c r="U176" s="38"/>
      <c r="V176" s="27">
        <v>3</v>
      </c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>
        <v>6</v>
      </c>
      <c r="AK176" s="27"/>
      <c r="AL176" s="27"/>
      <c r="AM176" s="27"/>
      <c r="AN176" s="27"/>
      <c r="AO176" s="27">
        <v>7</v>
      </c>
      <c r="AP176" s="27"/>
      <c r="AQ176" s="27"/>
      <c r="AR176" s="27"/>
      <c r="AS176" s="27">
        <v>8</v>
      </c>
      <c r="AT176" s="27"/>
      <c r="AU176" s="27"/>
      <c r="AV176" s="27"/>
      <c r="AW176" s="27"/>
      <c r="AX176" s="27">
        <v>9</v>
      </c>
      <c r="AY176" s="27"/>
      <c r="AZ176" s="27"/>
      <c r="BA176" s="27"/>
      <c r="BB176" s="27">
        <v>10</v>
      </c>
      <c r="BC176" s="27"/>
      <c r="BD176" s="27"/>
      <c r="BE176" s="27"/>
      <c r="BF176" s="27"/>
      <c r="BG176" s="27">
        <v>11</v>
      </c>
      <c r="BH176" s="27"/>
      <c r="BI176" s="27"/>
      <c r="BJ176" s="27"/>
      <c r="BK176" s="27">
        <v>12</v>
      </c>
      <c r="BL176" s="27"/>
      <c r="BM176" s="27"/>
      <c r="BN176" s="27"/>
      <c r="BO176" s="27"/>
      <c r="BP176" s="27">
        <v>13</v>
      </c>
      <c r="BQ176" s="27"/>
      <c r="BR176" s="27"/>
      <c r="BS176" s="27"/>
    </row>
    <row r="177" spans="1:79" s="1" customFormat="1" ht="12" hidden="1" customHeight="1">
      <c r="A177" s="61" t="s">
        <v>146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26" t="s">
        <v>131</v>
      </c>
      <c r="O177" s="26"/>
      <c r="P177" s="26"/>
      <c r="Q177" s="26"/>
      <c r="R177" s="26"/>
      <c r="S177" s="26"/>
      <c r="T177" s="26"/>
      <c r="U177" s="26"/>
      <c r="V177" s="26" t="s">
        <v>132</v>
      </c>
      <c r="W177" s="26"/>
      <c r="X177" s="26"/>
      <c r="Y177" s="26"/>
      <c r="Z177" s="26"/>
      <c r="AA177" s="30" t="s">
        <v>65</v>
      </c>
      <c r="AB177" s="30"/>
      <c r="AC177" s="30"/>
      <c r="AD177" s="30"/>
      <c r="AE177" s="30"/>
      <c r="AF177" s="30" t="s">
        <v>66</v>
      </c>
      <c r="AG177" s="30"/>
      <c r="AH177" s="30"/>
      <c r="AI177" s="30"/>
      <c r="AJ177" s="30" t="s">
        <v>67</v>
      </c>
      <c r="AK177" s="30"/>
      <c r="AL177" s="30"/>
      <c r="AM177" s="30"/>
      <c r="AN177" s="30"/>
      <c r="AO177" s="30" t="s">
        <v>68</v>
      </c>
      <c r="AP177" s="30"/>
      <c r="AQ177" s="30"/>
      <c r="AR177" s="30"/>
      <c r="AS177" s="30" t="s">
        <v>58</v>
      </c>
      <c r="AT177" s="30"/>
      <c r="AU177" s="30"/>
      <c r="AV177" s="30"/>
      <c r="AW177" s="30"/>
      <c r="AX177" s="30" t="s">
        <v>59</v>
      </c>
      <c r="AY177" s="30"/>
      <c r="AZ177" s="30"/>
      <c r="BA177" s="30"/>
      <c r="BB177" s="30" t="s">
        <v>60</v>
      </c>
      <c r="BC177" s="30"/>
      <c r="BD177" s="30"/>
      <c r="BE177" s="30"/>
      <c r="BF177" s="30"/>
      <c r="BG177" s="30" t="s">
        <v>61</v>
      </c>
      <c r="BH177" s="30"/>
      <c r="BI177" s="30"/>
      <c r="BJ177" s="30"/>
      <c r="BK177" s="30" t="s">
        <v>62</v>
      </c>
      <c r="BL177" s="30"/>
      <c r="BM177" s="30"/>
      <c r="BN177" s="30"/>
      <c r="BO177" s="30"/>
      <c r="BP177" s="30" t="s">
        <v>63</v>
      </c>
      <c r="BQ177" s="30"/>
      <c r="BR177" s="30"/>
      <c r="BS177" s="30"/>
      <c r="CA177" s="1" t="s">
        <v>48</v>
      </c>
    </row>
    <row r="178" spans="1:79" s="6" customFormat="1" ht="12.75" customHeight="1">
      <c r="A178" s="120" t="s">
        <v>147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86"/>
      <c r="O178" s="87"/>
      <c r="P178" s="87"/>
      <c r="Q178" s="87"/>
      <c r="R178" s="87"/>
      <c r="S178" s="87"/>
      <c r="T178" s="87"/>
      <c r="U178" s="88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3"/>
      <c r="BQ178" s="124"/>
      <c r="BR178" s="124"/>
      <c r="BS178" s="125"/>
      <c r="CA178" s="6" t="s">
        <v>49</v>
      </c>
    </row>
    <row r="181" spans="1:79" ht="35.25" customHeight="1">
      <c r="A181" s="29" t="s">
        <v>242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</row>
    <row r="183" spans="1:7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>
      <c r="A185" s="34" t="s">
        <v>225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</row>
    <row r="186" spans="1:79" ht="14.25" customHeight="1">
      <c r="A186" s="29" t="s">
        <v>209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>
      <c r="A187" s="31" t="s">
        <v>207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</row>
    <row r="188" spans="1:79" ht="42.95" customHeight="1">
      <c r="A188" s="74" t="s">
        <v>135</v>
      </c>
      <c r="B188" s="74"/>
      <c r="C188" s="74"/>
      <c r="D188" s="74"/>
      <c r="E188" s="74"/>
      <c r="F188" s="74"/>
      <c r="G188" s="27" t="s">
        <v>19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15</v>
      </c>
      <c r="U188" s="27"/>
      <c r="V188" s="27"/>
      <c r="W188" s="27"/>
      <c r="X188" s="27"/>
      <c r="Y188" s="27"/>
      <c r="Z188" s="27" t="s">
        <v>14</v>
      </c>
      <c r="AA188" s="27"/>
      <c r="AB188" s="27"/>
      <c r="AC188" s="27"/>
      <c r="AD188" s="27"/>
      <c r="AE188" s="27" t="s">
        <v>136</v>
      </c>
      <c r="AF188" s="27"/>
      <c r="AG188" s="27"/>
      <c r="AH188" s="27"/>
      <c r="AI188" s="27"/>
      <c r="AJ188" s="27"/>
      <c r="AK188" s="27" t="s">
        <v>137</v>
      </c>
      <c r="AL188" s="27"/>
      <c r="AM188" s="27"/>
      <c r="AN188" s="27"/>
      <c r="AO188" s="27"/>
      <c r="AP188" s="27"/>
      <c r="AQ188" s="27" t="s">
        <v>138</v>
      </c>
      <c r="AR188" s="27"/>
      <c r="AS188" s="27"/>
      <c r="AT188" s="27"/>
      <c r="AU188" s="27"/>
      <c r="AV188" s="27"/>
      <c r="AW188" s="27" t="s">
        <v>98</v>
      </c>
      <c r="AX188" s="27"/>
      <c r="AY188" s="27"/>
      <c r="AZ188" s="27"/>
      <c r="BA188" s="27"/>
      <c r="BB188" s="27"/>
      <c r="BC188" s="27"/>
      <c r="BD188" s="27"/>
      <c r="BE188" s="27"/>
      <c r="BF188" s="27"/>
      <c r="BG188" s="27" t="s">
        <v>139</v>
      </c>
      <c r="BH188" s="27"/>
      <c r="BI188" s="27"/>
      <c r="BJ188" s="27"/>
      <c r="BK188" s="27"/>
      <c r="BL188" s="27"/>
    </row>
    <row r="189" spans="1:79" ht="39.950000000000003" customHeight="1">
      <c r="A189" s="74"/>
      <c r="B189" s="74"/>
      <c r="C189" s="74"/>
      <c r="D189" s="74"/>
      <c r="E189" s="74"/>
      <c r="F189" s="74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 t="s">
        <v>17</v>
      </c>
      <c r="AX189" s="27"/>
      <c r="AY189" s="27"/>
      <c r="AZ189" s="27"/>
      <c r="BA189" s="27"/>
      <c r="BB189" s="27" t="s">
        <v>16</v>
      </c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</row>
    <row r="190" spans="1:79" ht="15" customHeight="1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>
        <v>4</v>
      </c>
      <c r="AA190" s="27"/>
      <c r="AB190" s="27"/>
      <c r="AC190" s="27"/>
      <c r="AD190" s="27"/>
      <c r="AE190" s="27">
        <v>5</v>
      </c>
      <c r="AF190" s="27"/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/>
      <c r="AQ190" s="27">
        <v>7</v>
      </c>
      <c r="AR190" s="27"/>
      <c r="AS190" s="27"/>
      <c r="AT190" s="27"/>
      <c r="AU190" s="27"/>
      <c r="AV190" s="27"/>
      <c r="AW190" s="27">
        <v>8</v>
      </c>
      <c r="AX190" s="27"/>
      <c r="AY190" s="27"/>
      <c r="AZ190" s="27"/>
      <c r="BA190" s="27"/>
      <c r="BB190" s="27">
        <v>9</v>
      </c>
      <c r="BC190" s="27"/>
      <c r="BD190" s="27"/>
      <c r="BE190" s="27"/>
      <c r="BF190" s="27"/>
      <c r="BG190" s="27">
        <v>10</v>
      </c>
      <c r="BH190" s="27"/>
      <c r="BI190" s="27"/>
      <c r="BJ190" s="27"/>
      <c r="BK190" s="27"/>
      <c r="BL190" s="27"/>
    </row>
    <row r="191" spans="1:79" s="1" customFormat="1" ht="12" hidden="1" customHeight="1">
      <c r="A191" s="26" t="s">
        <v>64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30" t="s">
        <v>80</v>
      </c>
      <c r="U191" s="30"/>
      <c r="V191" s="30"/>
      <c r="W191" s="30"/>
      <c r="X191" s="30"/>
      <c r="Y191" s="30"/>
      <c r="Z191" s="30" t="s">
        <v>81</v>
      </c>
      <c r="AA191" s="30"/>
      <c r="AB191" s="30"/>
      <c r="AC191" s="30"/>
      <c r="AD191" s="30"/>
      <c r="AE191" s="30" t="s">
        <v>82</v>
      </c>
      <c r="AF191" s="30"/>
      <c r="AG191" s="30"/>
      <c r="AH191" s="30"/>
      <c r="AI191" s="30"/>
      <c r="AJ191" s="30"/>
      <c r="AK191" s="30" t="s">
        <v>83</v>
      </c>
      <c r="AL191" s="30"/>
      <c r="AM191" s="30"/>
      <c r="AN191" s="30"/>
      <c r="AO191" s="30"/>
      <c r="AP191" s="30"/>
      <c r="AQ191" s="78" t="s">
        <v>99</v>
      </c>
      <c r="AR191" s="30"/>
      <c r="AS191" s="30"/>
      <c r="AT191" s="30"/>
      <c r="AU191" s="30"/>
      <c r="AV191" s="30"/>
      <c r="AW191" s="30" t="s">
        <v>84</v>
      </c>
      <c r="AX191" s="30"/>
      <c r="AY191" s="30"/>
      <c r="AZ191" s="30"/>
      <c r="BA191" s="30"/>
      <c r="BB191" s="30" t="s">
        <v>85</v>
      </c>
      <c r="BC191" s="30"/>
      <c r="BD191" s="30"/>
      <c r="BE191" s="30"/>
      <c r="BF191" s="30"/>
      <c r="BG191" s="78" t="s">
        <v>100</v>
      </c>
      <c r="BH191" s="30"/>
      <c r="BI191" s="30"/>
      <c r="BJ191" s="30"/>
      <c r="BK191" s="30"/>
      <c r="BL191" s="30"/>
      <c r="CA191" s="1" t="s">
        <v>50</v>
      </c>
    </row>
    <row r="192" spans="1:79" s="99" customFormat="1" ht="25.5" customHeight="1">
      <c r="A192" s="110">
        <v>2210</v>
      </c>
      <c r="B192" s="110"/>
      <c r="C192" s="110"/>
      <c r="D192" s="110"/>
      <c r="E192" s="110"/>
      <c r="F192" s="110"/>
      <c r="G192" s="92" t="s">
        <v>174</v>
      </c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4"/>
      <c r="T192" s="119">
        <v>0</v>
      </c>
      <c r="U192" s="119"/>
      <c r="V192" s="119"/>
      <c r="W192" s="119"/>
      <c r="X192" s="119"/>
      <c r="Y192" s="119"/>
      <c r="Z192" s="119">
        <v>86680.900000000009</v>
      </c>
      <c r="AA192" s="119"/>
      <c r="AB192" s="119"/>
      <c r="AC192" s="119"/>
      <c r="AD192" s="119"/>
      <c r="AE192" s="119">
        <v>0</v>
      </c>
      <c r="AF192" s="119"/>
      <c r="AG192" s="119"/>
      <c r="AH192" s="119"/>
      <c r="AI192" s="119"/>
      <c r="AJ192" s="119"/>
      <c r="AK192" s="119">
        <v>0</v>
      </c>
      <c r="AL192" s="119"/>
      <c r="AM192" s="119"/>
      <c r="AN192" s="119"/>
      <c r="AO192" s="119"/>
      <c r="AP192" s="119"/>
      <c r="AQ192" s="119">
        <f>IF(ISNUMBER(AK192),AK192,0)-IF(ISNUMBER(AE192),AE192,0)</f>
        <v>0</v>
      </c>
      <c r="AR192" s="119"/>
      <c r="AS192" s="119"/>
      <c r="AT192" s="119"/>
      <c r="AU192" s="119"/>
      <c r="AV192" s="119"/>
      <c r="AW192" s="119">
        <v>0</v>
      </c>
      <c r="AX192" s="119"/>
      <c r="AY192" s="119"/>
      <c r="AZ192" s="119"/>
      <c r="BA192" s="119"/>
      <c r="BB192" s="119">
        <v>0</v>
      </c>
      <c r="BC192" s="119"/>
      <c r="BD192" s="119"/>
      <c r="BE192" s="119"/>
      <c r="BF192" s="119"/>
      <c r="BG192" s="119">
        <f>IF(ISNUMBER(Z192),Z192,0)+IF(ISNUMBER(AK192),AK192,0)</f>
        <v>86680.900000000009</v>
      </c>
      <c r="BH192" s="119"/>
      <c r="BI192" s="119"/>
      <c r="BJ192" s="119"/>
      <c r="BK192" s="119"/>
      <c r="BL192" s="119"/>
      <c r="CA192" s="99" t="s">
        <v>51</v>
      </c>
    </row>
    <row r="193" spans="1:79" s="99" customFormat="1" ht="12.75" customHeight="1">
      <c r="A193" s="110">
        <v>2250</v>
      </c>
      <c r="B193" s="110"/>
      <c r="C193" s="110"/>
      <c r="D193" s="110"/>
      <c r="E193" s="110"/>
      <c r="F193" s="110"/>
      <c r="G193" s="92" t="s">
        <v>175</v>
      </c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4"/>
      <c r="T193" s="119">
        <v>0</v>
      </c>
      <c r="U193" s="119"/>
      <c r="V193" s="119"/>
      <c r="W193" s="119"/>
      <c r="X193" s="119"/>
      <c r="Y193" s="119"/>
      <c r="Z193" s="119">
        <v>18815</v>
      </c>
      <c r="AA193" s="119"/>
      <c r="AB193" s="119"/>
      <c r="AC193" s="119"/>
      <c r="AD193" s="119"/>
      <c r="AE193" s="119">
        <v>0</v>
      </c>
      <c r="AF193" s="119"/>
      <c r="AG193" s="119"/>
      <c r="AH193" s="119"/>
      <c r="AI193" s="119"/>
      <c r="AJ193" s="119"/>
      <c r="AK193" s="119">
        <v>0</v>
      </c>
      <c r="AL193" s="119"/>
      <c r="AM193" s="119"/>
      <c r="AN193" s="119"/>
      <c r="AO193" s="119"/>
      <c r="AP193" s="119"/>
      <c r="AQ193" s="119">
        <f>IF(ISNUMBER(AK193),AK193,0)-IF(ISNUMBER(AE193),AE193,0)</f>
        <v>0</v>
      </c>
      <c r="AR193" s="119"/>
      <c r="AS193" s="119"/>
      <c r="AT193" s="119"/>
      <c r="AU193" s="119"/>
      <c r="AV193" s="119"/>
      <c r="AW193" s="119">
        <v>0</v>
      </c>
      <c r="AX193" s="119"/>
      <c r="AY193" s="119"/>
      <c r="AZ193" s="119"/>
      <c r="BA193" s="119"/>
      <c r="BB193" s="119">
        <v>0</v>
      </c>
      <c r="BC193" s="119"/>
      <c r="BD193" s="119"/>
      <c r="BE193" s="119"/>
      <c r="BF193" s="119"/>
      <c r="BG193" s="119">
        <f>IF(ISNUMBER(Z193),Z193,0)+IF(ISNUMBER(AK193),AK193,0)</f>
        <v>18815</v>
      </c>
      <c r="BH193" s="119"/>
      <c r="BI193" s="119"/>
      <c r="BJ193" s="119"/>
      <c r="BK193" s="119"/>
      <c r="BL193" s="119"/>
    </row>
    <row r="194" spans="1:79" s="99" customFormat="1" ht="38.25" customHeight="1">
      <c r="A194" s="110">
        <v>2282</v>
      </c>
      <c r="B194" s="110"/>
      <c r="C194" s="110"/>
      <c r="D194" s="110"/>
      <c r="E194" s="110"/>
      <c r="F194" s="110"/>
      <c r="G194" s="92" t="s">
        <v>176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4"/>
      <c r="T194" s="119">
        <v>0</v>
      </c>
      <c r="U194" s="119"/>
      <c r="V194" s="119"/>
      <c r="W194" s="119"/>
      <c r="X194" s="119"/>
      <c r="Y194" s="119"/>
      <c r="Z194" s="119">
        <v>38301.480000000003</v>
      </c>
      <c r="AA194" s="119"/>
      <c r="AB194" s="119"/>
      <c r="AC194" s="119"/>
      <c r="AD194" s="119"/>
      <c r="AE194" s="119">
        <v>0</v>
      </c>
      <c r="AF194" s="119"/>
      <c r="AG194" s="119"/>
      <c r="AH194" s="119"/>
      <c r="AI194" s="119"/>
      <c r="AJ194" s="119"/>
      <c r="AK194" s="119">
        <v>0</v>
      </c>
      <c r="AL194" s="119"/>
      <c r="AM194" s="119"/>
      <c r="AN194" s="119"/>
      <c r="AO194" s="119"/>
      <c r="AP194" s="119"/>
      <c r="AQ194" s="119">
        <f>IF(ISNUMBER(AK194),AK194,0)-IF(ISNUMBER(AE194),AE194,0)</f>
        <v>0</v>
      </c>
      <c r="AR194" s="119"/>
      <c r="AS194" s="119"/>
      <c r="AT194" s="119"/>
      <c r="AU194" s="119"/>
      <c r="AV194" s="119"/>
      <c r="AW194" s="119">
        <v>0</v>
      </c>
      <c r="AX194" s="119"/>
      <c r="AY194" s="119"/>
      <c r="AZ194" s="119"/>
      <c r="BA194" s="119"/>
      <c r="BB194" s="119">
        <v>0</v>
      </c>
      <c r="BC194" s="119"/>
      <c r="BD194" s="119"/>
      <c r="BE194" s="119"/>
      <c r="BF194" s="119"/>
      <c r="BG194" s="119">
        <f>IF(ISNUMBER(Z194),Z194,0)+IF(ISNUMBER(AK194),AK194,0)</f>
        <v>38301.480000000003</v>
      </c>
      <c r="BH194" s="119"/>
      <c r="BI194" s="119"/>
      <c r="BJ194" s="119"/>
      <c r="BK194" s="119"/>
      <c r="BL194" s="119"/>
    </row>
    <row r="195" spans="1:79" s="6" customFormat="1" ht="12.75" customHeight="1">
      <c r="A195" s="85"/>
      <c r="B195" s="85"/>
      <c r="C195" s="85"/>
      <c r="D195" s="85"/>
      <c r="E195" s="85"/>
      <c r="F195" s="85"/>
      <c r="G195" s="100" t="s">
        <v>147</v>
      </c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2"/>
      <c r="T195" s="118">
        <v>0</v>
      </c>
      <c r="U195" s="118"/>
      <c r="V195" s="118"/>
      <c r="W195" s="118"/>
      <c r="X195" s="118"/>
      <c r="Y195" s="118"/>
      <c r="Z195" s="118">
        <v>143797.38</v>
      </c>
      <c r="AA195" s="118"/>
      <c r="AB195" s="118"/>
      <c r="AC195" s="118"/>
      <c r="AD195" s="118"/>
      <c r="AE195" s="118">
        <v>0</v>
      </c>
      <c r="AF195" s="118"/>
      <c r="AG195" s="118"/>
      <c r="AH195" s="118"/>
      <c r="AI195" s="118"/>
      <c r="AJ195" s="118"/>
      <c r="AK195" s="118">
        <v>0</v>
      </c>
      <c r="AL195" s="118"/>
      <c r="AM195" s="118"/>
      <c r="AN195" s="118"/>
      <c r="AO195" s="118"/>
      <c r="AP195" s="118"/>
      <c r="AQ195" s="118">
        <f>IF(ISNUMBER(AK195),AK195,0)-IF(ISNUMBER(AE195),AE195,0)</f>
        <v>0</v>
      </c>
      <c r="AR195" s="118"/>
      <c r="AS195" s="118"/>
      <c r="AT195" s="118"/>
      <c r="AU195" s="118"/>
      <c r="AV195" s="118"/>
      <c r="AW195" s="118">
        <v>0</v>
      </c>
      <c r="AX195" s="118"/>
      <c r="AY195" s="118"/>
      <c r="AZ195" s="118"/>
      <c r="BA195" s="118"/>
      <c r="BB195" s="118">
        <v>0</v>
      </c>
      <c r="BC195" s="118"/>
      <c r="BD195" s="118"/>
      <c r="BE195" s="118"/>
      <c r="BF195" s="118"/>
      <c r="BG195" s="118">
        <f>IF(ISNUMBER(Z195),Z195,0)+IF(ISNUMBER(AK195),AK195,0)</f>
        <v>143797.38</v>
      </c>
      <c r="BH195" s="118"/>
      <c r="BI195" s="118"/>
      <c r="BJ195" s="118"/>
      <c r="BK195" s="118"/>
      <c r="BL195" s="118"/>
    </row>
    <row r="197" spans="1:79" ht="14.25" customHeight="1">
      <c r="A197" s="29" t="s">
        <v>226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>
      <c r="A198" s="31" t="s">
        <v>207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18" customHeight="1">
      <c r="A199" s="27" t="s">
        <v>135</v>
      </c>
      <c r="B199" s="27"/>
      <c r="C199" s="27"/>
      <c r="D199" s="27"/>
      <c r="E199" s="27"/>
      <c r="F199" s="27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 t="s">
        <v>213</v>
      </c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 t="s">
        <v>223</v>
      </c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42.9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 t="s">
        <v>140</v>
      </c>
      <c r="R200" s="27"/>
      <c r="S200" s="27"/>
      <c r="T200" s="27"/>
      <c r="U200" s="27"/>
      <c r="V200" s="74" t="s">
        <v>141</v>
      </c>
      <c r="W200" s="74"/>
      <c r="X200" s="74"/>
      <c r="Y200" s="74"/>
      <c r="Z200" s="27" t="s">
        <v>142</v>
      </c>
      <c r="AA200" s="27"/>
      <c r="AB200" s="27"/>
      <c r="AC200" s="27"/>
      <c r="AD200" s="27"/>
      <c r="AE200" s="27"/>
      <c r="AF200" s="27"/>
      <c r="AG200" s="27"/>
      <c r="AH200" s="27"/>
      <c r="AI200" s="27"/>
      <c r="AJ200" s="27" t="s">
        <v>143</v>
      </c>
      <c r="AK200" s="27"/>
      <c r="AL200" s="27"/>
      <c r="AM200" s="27"/>
      <c r="AN200" s="27"/>
      <c r="AO200" s="27" t="s">
        <v>20</v>
      </c>
      <c r="AP200" s="27"/>
      <c r="AQ200" s="27"/>
      <c r="AR200" s="27"/>
      <c r="AS200" s="27"/>
      <c r="AT200" s="74" t="s">
        <v>144</v>
      </c>
      <c r="AU200" s="74"/>
      <c r="AV200" s="74"/>
      <c r="AW200" s="74"/>
      <c r="AX200" s="27" t="s">
        <v>142</v>
      </c>
      <c r="AY200" s="27"/>
      <c r="AZ200" s="27"/>
      <c r="BA200" s="27"/>
      <c r="BB200" s="27"/>
      <c r="BC200" s="27"/>
      <c r="BD200" s="27"/>
      <c r="BE200" s="27"/>
      <c r="BF200" s="27"/>
      <c r="BG200" s="27"/>
      <c r="BH200" s="27" t="s">
        <v>145</v>
      </c>
      <c r="BI200" s="27"/>
      <c r="BJ200" s="27"/>
      <c r="BK200" s="27"/>
      <c r="BL200" s="27"/>
    </row>
    <row r="201" spans="1:79" ht="63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74"/>
      <c r="W201" s="74"/>
      <c r="X201" s="74"/>
      <c r="Y201" s="74"/>
      <c r="Z201" s="27" t="s">
        <v>17</v>
      </c>
      <c r="AA201" s="27"/>
      <c r="AB201" s="27"/>
      <c r="AC201" s="27"/>
      <c r="AD201" s="27"/>
      <c r="AE201" s="27" t="s">
        <v>16</v>
      </c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74"/>
      <c r="AU201" s="74"/>
      <c r="AV201" s="74"/>
      <c r="AW201" s="74"/>
      <c r="AX201" s="27" t="s">
        <v>17</v>
      </c>
      <c r="AY201" s="27"/>
      <c r="AZ201" s="27"/>
      <c r="BA201" s="27"/>
      <c r="BB201" s="27"/>
      <c r="BC201" s="27" t="s">
        <v>16</v>
      </c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>
        <v>3</v>
      </c>
      <c r="R202" s="27"/>
      <c r="S202" s="27"/>
      <c r="T202" s="27"/>
      <c r="U202" s="27"/>
      <c r="V202" s="27">
        <v>4</v>
      </c>
      <c r="W202" s="27"/>
      <c r="X202" s="27"/>
      <c r="Y202" s="27"/>
      <c r="Z202" s="27">
        <v>5</v>
      </c>
      <c r="AA202" s="27"/>
      <c r="AB202" s="27"/>
      <c r="AC202" s="27"/>
      <c r="AD202" s="27"/>
      <c r="AE202" s="27">
        <v>6</v>
      </c>
      <c r="AF202" s="27"/>
      <c r="AG202" s="27"/>
      <c r="AH202" s="27"/>
      <c r="AI202" s="27"/>
      <c r="AJ202" s="27">
        <v>7</v>
      </c>
      <c r="AK202" s="27"/>
      <c r="AL202" s="27"/>
      <c r="AM202" s="27"/>
      <c r="AN202" s="27"/>
      <c r="AO202" s="27">
        <v>8</v>
      </c>
      <c r="AP202" s="27"/>
      <c r="AQ202" s="27"/>
      <c r="AR202" s="27"/>
      <c r="AS202" s="27"/>
      <c r="AT202" s="27">
        <v>9</v>
      </c>
      <c r="AU202" s="27"/>
      <c r="AV202" s="27"/>
      <c r="AW202" s="27"/>
      <c r="AX202" s="27">
        <v>10</v>
      </c>
      <c r="AY202" s="27"/>
      <c r="AZ202" s="27"/>
      <c r="BA202" s="27"/>
      <c r="BB202" s="27"/>
      <c r="BC202" s="27">
        <v>11</v>
      </c>
      <c r="BD202" s="27"/>
      <c r="BE202" s="27"/>
      <c r="BF202" s="27"/>
      <c r="BG202" s="27"/>
      <c r="BH202" s="27">
        <v>12</v>
      </c>
      <c r="BI202" s="27"/>
      <c r="BJ202" s="27"/>
      <c r="BK202" s="27"/>
      <c r="BL202" s="27"/>
    </row>
    <row r="203" spans="1:79" s="1" customFormat="1" ht="12" hidden="1" customHeight="1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30" t="s">
        <v>80</v>
      </c>
      <c r="R203" s="30"/>
      <c r="S203" s="30"/>
      <c r="T203" s="30"/>
      <c r="U203" s="30"/>
      <c r="V203" s="30" t="s">
        <v>81</v>
      </c>
      <c r="W203" s="30"/>
      <c r="X203" s="30"/>
      <c r="Y203" s="30"/>
      <c r="Z203" s="30" t="s">
        <v>82</v>
      </c>
      <c r="AA203" s="30"/>
      <c r="AB203" s="30"/>
      <c r="AC203" s="30"/>
      <c r="AD203" s="30"/>
      <c r="AE203" s="30" t="s">
        <v>83</v>
      </c>
      <c r="AF203" s="30"/>
      <c r="AG203" s="30"/>
      <c r="AH203" s="30"/>
      <c r="AI203" s="30"/>
      <c r="AJ203" s="78" t="s">
        <v>101</v>
      </c>
      <c r="AK203" s="30"/>
      <c r="AL203" s="30"/>
      <c r="AM203" s="30"/>
      <c r="AN203" s="30"/>
      <c r="AO203" s="30" t="s">
        <v>84</v>
      </c>
      <c r="AP203" s="30"/>
      <c r="AQ203" s="30"/>
      <c r="AR203" s="30"/>
      <c r="AS203" s="30"/>
      <c r="AT203" s="78" t="s">
        <v>102</v>
      </c>
      <c r="AU203" s="30"/>
      <c r="AV203" s="30"/>
      <c r="AW203" s="30"/>
      <c r="AX203" s="30" t="s">
        <v>85</v>
      </c>
      <c r="AY203" s="30"/>
      <c r="AZ203" s="30"/>
      <c r="BA203" s="30"/>
      <c r="BB203" s="30"/>
      <c r="BC203" s="30" t="s">
        <v>86</v>
      </c>
      <c r="BD203" s="30"/>
      <c r="BE203" s="30"/>
      <c r="BF203" s="30"/>
      <c r="BG203" s="30"/>
      <c r="BH203" s="78" t="s">
        <v>101</v>
      </c>
      <c r="BI203" s="30"/>
      <c r="BJ203" s="30"/>
      <c r="BK203" s="30"/>
      <c r="BL203" s="30"/>
      <c r="CA203" s="1" t="s">
        <v>52</v>
      </c>
    </row>
    <row r="204" spans="1:79" s="99" customFormat="1" ht="25.5" customHeight="1">
      <c r="A204" s="110">
        <v>2210</v>
      </c>
      <c r="B204" s="110"/>
      <c r="C204" s="110"/>
      <c r="D204" s="110"/>
      <c r="E204" s="110"/>
      <c r="F204" s="110"/>
      <c r="G204" s="92" t="s">
        <v>174</v>
      </c>
      <c r="H204" s="93"/>
      <c r="I204" s="93"/>
      <c r="J204" s="93"/>
      <c r="K204" s="93"/>
      <c r="L204" s="93"/>
      <c r="M204" s="93"/>
      <c r="N204" s="93"/>
      <c r="O204" s="93"/>
      <c r="P204" s="94"/>
      <c r="Q204" s="119">
        <v>50000</v>
      </c>
      <c r="R204" s="119"/>
      <c r="S204" s="119"/>
      <c r="T204" s="119"/>
      <c r="U204" s="119"/>
      <c r="V204" s="119">
        <v>0</v>
      </c>
      <c r="W204" s="119"/>
      <c r="X204" s="119"/>
      <c r="Y204" s="119"/>
      <c r="Z204" s="119">
        <v>0</v>
      </c>
      <c r="AA204" s="119"/>
      <c r="AB204" s="119"/>
      <c r="AC204" s="119"/>
      <c r="AD204" s="119"/>
      <c r="AE204" s="119">
        <v>0</v>
      </c>
      <c r="AF204" s="119"/>
      <c r="AG204" s="119"/>
      <c r="AH204" s="119"/>
      <c r="AI204" s="119"/>
      <c r="AJ204" s="119">
        <f>IF(ISNUMBER(Q204),Q204,0)-IF(ISNUMBER(Z204),Z204,0)</f>
        <v>50000</v>
      </c>
      <c r="AK204" s="119"/>
      <c r="AL204" s="119"/>
      <c r="AM204" s="119"/>
      <c r="AN204" s="119"/>
      <c r="AO204" s="119">
        <v>35000</v>
      </c>
      <c r="AP204" s="119"/>
      <c r="AQ204" s="119"/>
      <c r="AR204" s="119"/>
      <c r="AS204" s="119"/>
      <c r="AT204" s="119">
        <f>IF(ISNUMBER(V204),V204,0)-IF(ISNUMBER(Z204),Z204,0)-IF(ISNUMBER(AE204),AE204,0)</f>
        <v>0</v>
      </c>
      <c r="AU204" s="119"/>
      <c r="AV204" s="119"/>
      <c r="AW204" s="119"/>
      <c r="AX204" s="119">
        <v>0</v>
      </c>
      <c r="AY204" s="119"/>
      <c r="AZ204" s="119"/>
      <c r="BA204" s="119"/>
      <c r="BB204" s="119"/>
      <c r="BC204" s="119">
        <v>0</v>
      </c>
      <c r="BD204" s="119"/>
      <c r="BE204" s="119"/>
      <c r="BF204" s="119"/>
      <c r="BG204" s="119"/>
      <c r="BH204" s="119">
        <f>IF(ISNUMBER(AO204),AO204,0)-IF(ISNUMBER(AX204),AX204,0)</f>
        <v>35000</v>
      </c>
      <c r="BI204" s="119"/>
      <c r="BJ204" s="119"/>
      <c r="BK204" s="119"/>
      <c r="BL204" s="119"/>
      <c r="CA204" s="99" t="s">
        <v>53</v>
      </c>
    </row>
    <row r="205" spans="1:79" s="99" customFormat="1" ht="51" customHeight="1">
      <c r="A205" s="110">
        <v>2282</v>
      </c>
      <c r="B205" s="110"/>
      <c r="C205" s="110"/>
      <c r="D205" s="110"/>
      <c r="E205" s="110"/>
      <c r="F205" s="110"/>
      <c r="G205" s="92" t="s">
        <v>176</v>
      </c>
      <c r="H205" s="93"/>
      <c r="I205" s="93"/>
      <c r="J205" s="93"/>
      <c r="K205" s="93"/>
      <c r="L205" s="93"/>
      <c r="M205" s="93"/>
      <c r="N205" s="93"/>
      <c r="O205" s="93"/>
      <c r="P205" s="94"/>
      <c r="Q205" s="119">
        <v>50000</v>
      </c>
      <c r="R205" s="119"/>
      <c r="S205" s="119"/>
      <c r="T205" s="119"/>
      <c r="U205" s="119"/>
      <c r="V205" s="119">
        <v>0</v>
      </c>
      <c r="W205" s="119"/>
      <c r="X205" s="119"/>
      <c r="Y205" s="119"/>
      <c r="Z205" s="119">
        <v>0</v>
      </c>
      <c r="AA205" s="119"/>
      <c r="AB205" s="119"/>
      <c r="AC205" s="119"/>
      <c r="AD205" s="119"/>
      <c r="AE205" s="119">
        <v>0</v>
      </c>
      <c r="AF205" s="119"/>
      <c r="AG205" s="119"/>
      <c r="AH205" s="119"/>
      <c r="AI205" s="119"/>
      <c r="AJ205" s="119">
        <f>IF(ISNUMBER(Q205),Q205,0)-IF(ISNUMBER(Z205),Z205,0)</f>
        <v>50000</v>
      </c>
      <c r="AK205" s="119"/>
      <c r="AL205" s="119"/>
      <c r="AM205" s="119"/>
      <c r="AN205" s="119"/>
      <c r="AO205" s="119">
        <v>35000</v>
      </c>
      <c r="AP205" s="119"/>
      <c r="AQ205" s="119"/>
      <c r="AR205" s="119"/>
      <c r="AS205" s="119"/>
      <c r="AT205" s="119">
        <f>IF(ISNUMBER(V205),V205,0)-IF(ISNUMBER(Z205),Z205,0)-IF(ISNUMBER(AE205),AE205,0)</f>
        <v>0</v>
      </c>
      <c r="AU205" s="119"/>
      <c r="AV205" s="119"/>
      <c r="AW205" s="119"/>
      <c r="AX205" s="119">
        <v>0</v>
      </c>
      <c r="AY205" s="119"/>
      <c r="AZ205" s="119"/>
      <c r="BA205" s="119"/>
      <c r="BB205" s="119"/>
      <c r="BC205" s="119">
        <v>0</v>
      </c>
      <c r="BD205" s="119"/>
      <c r="BE205" s="119"/>
      <c r="BF205" s="119"/>
      <c r="BG205" s="119"/>
      <c r="BH205" s="119">
        <f>IF(ISNUMBER(AO205),AO205,0)-IF(ISNUMBER(AX205),AX205,0)</f>
        <v>35000</v>
      </c>
      <c r="BI205" s="119"/>
      <c r="BJ205" s="119"/>
      <c r="BK205" s="119"/>
      <c r="BL205" s="119"/>
    </row>
    <row r="206" spans="1:79" s="6" customFormat="1" ht="12.75" customHeight="1">
      <c r="A206" s="85"/>
      <c r="B206" s="85"/>
      <c r="C206" s="85"/>
      <c r="D206" s="85"/>
      <c r="E206" s="85"/>
      <c r="F206" s="85"/>
      <c r="G206" s="100" t="s">
        <v>147</v>
      </c>
      <c r="H206" s="101"/>
      <c r="I206" s="101"/>
      <c r="J206" s="101"/>
      <c r="K206" s="101"/>
      <c r="L206" s="101"/>
      <c r="M206" s="101"/>
      <c r="N206" s="101"/>
      <c r="O206" s="101"/>
      <c r="P206" s="102"/>
      <c r="Q206" s="118">
        <v>100000</v>
      </c>
      <c r="R206" s="118"/>
      <c r="S206" s="118"/>
      <c r="T206" s="118"/>
      <c r="U206" s="118"/>
      <c r="V206" s="118">
        <v>0</v>
      </c>
      <c r="W206" s="118"/>
      <c r="X206" s="118"/>
      <c r="Y206" s="118"/>
      <c r="Z206" s="118">
        <v>0</v>
      </c>
      <c r="AA206" s="118"/>
      <c r="AB206" s="118"/>
      <c r="AC206" s="118"/>
      <c r="AD206" s="118"/>
      <c r="AE206" s="118">
        <v>0</v>
      </c>
      <c r="AF206" s="118"/>
      <c r="AG206" s="118"/>
      <c r="AH206" s="118"/>
      <c r="AI206" s="118"/>
      <c r="AJ206" s="118">
        <f>IF(ISNUMBER(Q206),Q206,0)-IF(ISNUMBER(Z206),Z206,0)</f>
        <v>100000</v>
      </c>
      <c r="AK206" s="118"/>
      <c r="AL206" s="118"/>
      <c r="AM206" s="118"/>
      <c r="AN206" s="118"/>
      <c r="AO206" s="118">
        <v>70000</v>
      </c>
      <c r="AP206" s="118"/>
      <c r="AQ206" s="118"/>
      <c r="AR206" s="118"/>
      <c r="AS206" s="118"/>
      <c r="AT206" s="118">
        <f>IF(ISNUMBER(V206),V206,0)-IF(ISNUMBER(Z206),Z206,0)-IF(ISNUMBER(AE206),AE206,0)</f>
        <v>0</v>
      </c>
      <c r="AU206" s="118"/>
      <c r="AV206" s="118"/>
      <c r="AW206" s="118"/>
      <c r="AX206" s="118">
        <v>0</v>
      </c>
      <c r="AY206" s="118"/>
      <c r="AZ206" s="118"/>
      <c r="BA206" s="118"/>
      <c r="BB206" s="118"/>
      <c r="BC206" s="118">
        <v>0</v>
      </c>
      <c r="BD206" s="118"/>
      <c r="BE206" s="118"/>
      <c r="BF206" s="118"/>
      <c r="BG206" s="118"/>
      <c r="BH206" s="118">
        <f>IF(ISNUMBER(AO206),AO206,0)-IF(ISNUMBER(AX206),AX206,0)</f>
        <v>70000</v>
      </c>
      <c r="BI206" s="118"/>
      <c r="BJ206" s="118"/>
      <c r="BK206" s="118"/>
      <c r="BL206" s="118"/>
    </row>
    <row r="208" spans="1:79" ht="14.25" customHeight="1">
      <c r="A208" s="29" t="s">
        <v>214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15" customHeight="1">
      <c r="A209" s="31" t="s">
        <v>207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</row>
    <row r="210" spans="1:79" ht="42.95" customHeight="1">
      <c r="A210" s="74" t="s">
        <v>135</v>
      </c>
      <c r="B210" s="74"/>
      <c r="C210" s="74"/>
      <c r="D210" s="74"/>
      <c r="E210" s="74"/>
      <c r="F210" s="74"/>
      <c r="G210" s="27" t="s">
        <v>19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 t="s">
        <v>15</v>
      </c>
      <c r="U210" s="27"/>
      <c r="V210" s="27"/>
      <c r="W210" s="27"/>
      <c r="X210" s="27"/>
      <c r="Y210" s="27"/>
      <c r="Z210" s="27" t="s">
        <v>14</v>
      </c>
      <c r="AA210" s="27"/>
      <c r="AB210" s="27"/>
      <c r="AC210" s="27"/>
      <c r="AD210" s="27"/>
      <c r="AE210" s="27" t="s">
        <v>210</v>
      </c>
      <c r="AF210" s="27"/>
      <c r="AG210" s="27"/>
      <c r="AH210" s="27"/>
      <c r="AI210" s="27"/>
      <c r="AJ210" s="27"/>
      <c r="AK210" s="27" t="s">
        <v>215</v>
      </c>
      <c r="AL210" s="27"/>
      <c r="AM210" s="27"/>
      <c r="AN210" s="27"/>
      <c r="AO210" s="27"/>
      <c r="AP210" s="27"/>
      <c r="AQ210" s="27" t="s">
        <v>227</v>
      </c>
      <c r="AR210" s="27"/>
      <c r="AS210" s="27"/>
      <c r="AT210" s="27"/>
      <c r="AU210" s="27"/>
      <c r="AV210" s="27"/>
      <c r="AW210" s="27" t="s">
        <v>18</v>
      </c>
      <c r="AX210" s="27"/>
      <c r="AY210" s="27"/>
      <c r="AZ210" s="27"/>
      <c r="BA210" s="27"/>
      <c r="BB210" s="27"/>
      <c r="BC210" s="27"/>
      <c r="BD210" s="27"/>
      <c r="BE210" s="27" t="s">
        <v>156</v>
      </c>
      <c r="BF210" s="27"/>
      <c r="BG210" s="27"/>
      <c r="BH210" s="27"/>
      <c r="BI210" s="27"/>
      <c r="BJ210" s="27"/>
      <c r="BK210" s="27"/>
      <c r="BL210" s="27"/>
    </row>
    <row r="211" spans="1:79" ht="21.75" customHeight="1">
      <c r="A211" s="74"/>
      <c r="B211" s="74"/>
      <c r="C211" s="74"/>
      <c r="D211" s="74"/>
      <c r="E211" s="74"/>
      <c r="F211" s="74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79" ht="15" customHeight="1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>
        <v>3</v>
      </c>
      <c r="U212" s="27"/>
      <c r="V212" s="27"/>
      <c r="W212" s="27"/>
      <c r="X212" s="27"/>
      <c r="Y212" s="27"/>
      <c r="Z212" s="27">
        <v>4</v>
      </c>
      <c r="AA212" s="27"/>
      <c r="AB212" s="27"/>
      <c r="AC212" s="27"/>
      <c r="AD212" s="27"/>
      <c r="AE212" s="27">
        <v>5</v>
      </c>
      <c r="AF212" s="27"/>
      <c r="AG212" s="27"/>
      <c r="AH212" s="27"/>
      <c r="AI212" s="27"/>
      <c r="AJ212" s="27"/>
      <c r="AK212" s="27">
        <v>6</v>
      </c>
      <c r="AL212" s="27"/>
      <c r="AM212" s="27"/>
      <c r="AN212" s="27"/>
      <c r="AO212" s="27"/>
      <c r="AP212" s="27"/>
      <c r="AQ212" s="27">
        <v>7</v>
      </c>
      <c r="AR212" s="27"/>
      <c r="AS212" s="27"/>
      <c r="AT212" s="27"/>
      <c r="AU212" s="27"/>
      <c r="AV212" s="27"/>
      <c r="AW212" s="26">
        <v>8</v>
      </c>
      <c r="AX212" s="26"/>
      <c r="AY212" s="26"/>
      <c r="AZ212" s="26"/>
      <c r="BA212" s="26"/>
      <c r="BB212" s="26"/>
      <c r="BC212" s="26"/>
      <c r="BD212" s="26"/>
      <c r="BE212" s="26">
        <v>9</v>
      </c>
      <c r="BF212" s="26"/>
      <c r="BG212" s="26"/>
      <c r="BH212" s="26"/>
      <c r="BI212" s="26"/>
      <c r="BJ212" s="26"/>
      <c r="BK212" s="26"/>
      <c r="BL212" s="26"/>
    </row>
    <row r="213" spans="1:79" s="1" customFormat="1" ht="18.75" hidden="1" customHeight="1">
      <c r="A213" s="26" t="s">
        <v>64</v>
      </c>
      <c r="B213" s="26"/>
      <c r="C213" s="26"/>
      <c r="D213" s="26"/>
      <c r="E213" s="26"/>
      <c r="F213" s="26"/>
      <c r="G213" s="61" t="s">
        <v>57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30" t="s">
        <v>80</v>
      </c>
      <c r="U213" s="30"/>
      <c r="V213" s="30"/>
      <c r="W213" s="30"/>
      <c r="X213" s="30"/>
      <c r="Y213" s="30"/>
      <c r="Z213" s="30" t="s">
        <v>81</v>
      </c>
      <c r="AA213" s="30"/>
      <c r="AB213" s="30"/>
      <c r="AC213" s="30"/>
      <c r="AD213" s="30"/>
      <c r="AE213" s="30" t="s">
        <v>82</v>
      </c>
      <c r="AF213" s="30"/>
      <c r="AG213" s="30"/>
      <c r="AH213" s="30"/>
      <c r="AI213" s="30"/>
      <c r="AJ213" s="30"/>
      <c r="AK213" s="30" t="s">
        <v>83</v>
      </c>
      <c r="AL213" s="30"/>
      <c r="AM213" s="30"/>
      <c r="AN213" s="30"/>
      <c r="AO213" s="30"/>
      <c r="AP213" s="30"/>
      <c r="AQ213" s="30" t="s">
        <v>84</v>
      </c>
      <c r="AR213" s="30"/>
      <c r="AS213" s="30"/>
      <c r="AT213" s="30"/>
      <c r="AU213" s="30"/>
      <c r="AV213" s="30"/>
      <c r="AW213" s="61" t="s">
        <v>87</v>
      </c>
      <c r="AX213" s="61"/>
      <c r="AY213" s="61"/>
      <c r="AZ213" s="61"/>
      <c r="BA213" s="61"/>
      <c r="BB213" s="61"/>
      <c r="BC213" s="61"/>
      <c r="BD213" s="61"/>
      <c r="BE213" s="61" t="s">
        <v>88</v>
      </c>
      <c r="BF213" s="61"/>
      <c r="BG213" s="61"/>
      <c r="BH213" s="61"/>
      <c r="BI213" s="61"/>
      <c r="BJ213" s="61"/>
      <c r="BK213" s="61"/>
      <c r="BL213" s="61"/>
      <c r="CA213" s="1" t="s">
        <v>54</v>
      </c>
    </row>
    <row r="214" spans="1:79" s="99" customFormat="1" ht="25.5" customHeight="1">
      <c r="A214" s="110">
        <v>2210</v>
      </c>
      <c r="B214" s="110"/>
      <c r="C214" s="110"/>
      <c r="D214" s="110"/>
      <c r="E214" s="110"/>
      <c r="F214" s="110"/>
      <c r="G214" s="92" t="s">
        <v>174</v>
      </c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4"/>
      <c r="T214" s="119">
        <v>87883</v>
      </c>
      <c r="U214" s="119"/>
      <c r="V214" s="119"/>
      <c r="W214" s="119"/>
      <c r="X214" s="119"/>
      <c r="Y214" s="119"/>
      <c r="Z214" s="119">
        <v>86680.900000000009</v>
      </c>
      <c r="AA214" s="119"/>
      <c r="AB214" s="119"/>
      <c r="AC214" s="119"/>
      <c r="AD214" s="119"/>
      <c r="AE214" s="119">
        <v>0</v>
      </c>
      <c r="AF214" s="119"/>
      <c r="AG214" s="119"/>
      <c r="AH214" s="119"/>
      <c r="AI214" s="119"/>
      <c r="AJ214" s="119"/>
      <c r="AK214" s="119">
        <v>0</v>
      </c>
      <c r="AL214" s="119"/>
      <c r="AM214" s="119"/>
      <c r="AN214" s="119"/>
      <c r="AO214" s="119"/>
      <c r="AP214" s="119"/>
      <c r="AQ214" s="119">
        <v>0</v>
      </c>
      <c r="AR214" s="119"/>
      <c r="AS214" s="119"/>
      <c r="AT214" s="119"/>
      <c r="AU214" s="119"/>
      <c r="AV214" s="119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CA214" s="99" t="s">
        <v>55</v>
      </c>
    </row>
    <row r="215" spans="1:79" s="99" customFormat="1" ht="12.75" customHeight="1">
      <c r="A215" s="110">
        <v>2250</v>
      </c>
      <c r="B215" s="110"/>
      <c r="C215" s="110"/>
      <c r="D215" s="110"/>
      <c r="E215" s="110"/>
      <c r="F215" s="110"/>
      <c r="G215" s="92" t="s">
        <v>175</v>
      </c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4"/>
      <c r="T215" s="119">
        <v>18815</v>
      </c>
      <c r="U215" s="119"/>
      <c r="V215" s="119"/>
      <c r="W215" s="119"/>
      <c r="X215" s="119"/>
      <c r="Y215" s="119"/>
      <c r="Z215" s="119">
        <v>18815</v>
      </c>
      <c r="AA215" s="119"/>
      <c r="AB215" s="119"/>
      <c r="AC215" s="119"/>
      <c r="AD215" s="119"/>
      <c r="AE215" s="119">
        <v>0</v>
      </c>
      <c r="AF215" s="119"/>
      <c r="AG215" s="119"/>
      <c r="AH215" s="119"/>
      <c r="AI215" s="119"/>
      <c r="AJ215" s="119"/>
      <c r="AK215" s="119">
        <v>0</v>
      </c>
      <c r="AL215" s="119"/>
      <c r="AM215" s="119"/>
      <c r="AN215" s="119"/>
      <c r="AO215" s="119"/>
      <c r="AP215" s="119"/>
      <c r="AQ215" s="119">
        <v>0</v>
      </c>
      <c r="AR215" s="119"/>
      <c r="AS215" s="119"/>
      <c r="AT215" s="119"/>
      <c r="AU215" s="119"/>
      <c r="AV215" s="119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</row>
    <row r="216" spans="1:79" s="99" customFormat="1" ht="38.25" customHeight="1">
      <c r="A216" s="110">
        <v>2282</v>
      </c>
      <c r="B216" s="110"/>
      <c r="C216" s="110"/>
      <c r="D216" s="110"/>
      <c r="E216" s="110"/>
      <c r="F216" s="110"/>
      <c r="G216" s="92" t="s">
        <v>176</v>
      </c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4"/>
      <c r="T216" s="119">
        <v>38302</v>
      </c>
      <c r="U216" s="119"/>
      <c r="V216" s="119"/>
      <c r="W216" s="119"/>
      <c r="X216" s="119"/>
      <c r="Y216" s="119"/>
      <c r="Z216" s="119">
        <v>38301.480000000003</v>
      </c>
      <c r="AA216" s="119"/>
      <c r="AB216" s="119"/>
      <c r="AC216" s="119"/>
      <c r="AD216" s="119"/>
      <c r="AE216" s="119">
        <v>0</v>
      </c>
      <c r="AF216" s="119"/>
      <c r="AG216" s="119"/>
      <c r="AH216" s="119"/>
      <c r="AI216" s="119"/>
      <c r="AJ216" s="119"/>
      <c r="AK216" s="119">
        <v>0</v>
      </c>
      <c r="AL216" s="119"/>
      <c r="AM216" s="119"/>
      <c r="AN216" s="119"/>
      <c r="AO216" s="119"/>
      <c r="AP216" s="119"/>
      <c r="AQ216" s="119">
        <v>0</v>
      </c>
      <c r="AR216" s="119"/>
      <c r="AS216" s="119"/>
      <c r="AT216" s="119"/>
      <c r="AU216" s="119"/>
      <c r="AV216" s="119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</row>
    <row r="217" spans="1:79" s="6" customFormat="1" ht="12.75" customHeight="1">
      <c r="A217" s="85"/>
      <c r="B217" s="85"/>
      <c r="C217" s="85"/>
      <c r="D217" s="85"/>
      <c r="E217" s="85"/>
      <c r="F217" s="85"/>
      <c r="G217" s="100" t="s">
        <v>147</v>
      </c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2"/>
      <c r="T217" s="118">
        <v>145000</v>
      </c>
      <c r="U217" s="118"/>
      <c r="V217" s="118"/>
      <c r="W217" s="118"/>
      <c r="X217" s="118"/>
      <c r="Y217" s="118"/>
      <c r="Z217" s="118">
        <v>143797.38</v>
      </c>
      <c r="AA217" s="118"/>
      <c r="AB217" s="118"/>
      <c r="AC217" s="118"/>
      <c r="AD217" s="118"/>
      <c r="AE217" s="118">
        <v>0</v>
      </c>
      <c r="AF217" s="118"/>
      <c r="AG217" s="118"/>
      <c r="AH217" s="118"/>
      <c r="AI217" s="118"/>
      <c r="AJ217" s="118"/>
      <c r="AK217" s="118">
        <v>0</v>
      </c>
      <c r="AL217" s="118"/>
      <c r="AM217" s="118"/>
      <c r="AN217" s="118"/>
      <c r="AO217" s="118"/>
      <c r="AP217" s="118"/>
      <c r="AQ217" s="118">
        <v>0</v>
      </c>
      <c r="AR217" s="118"/>
      <c r="AS217" s="118"/>
      <c r="AT217" s="118"/>
      <c r="AU217" s="118"/>
      <c r="AV217" s="118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</row>
    <row r="219" spans="1:79" ht="14.25" customHeight="1">
      <c r="A219" s="29" t="s">
        <v>228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</row>
    <row r="221" spans="1:79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14.25">
      <c r="A223" s="29" t="s">
        <v>243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4.25">
      <c r="A224" s="29" t="s">
        <v>216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64" ht="1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</row>
    <row r="226" spans="1:6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9" spans="1:64" ht="28.5" customHeight="1">
      <c r="A229" s="131" t="s">
        <v>201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22"/>
      <c r="AC229" s="22"/>
      <c r="AD229" s="22"/>
      <c r="AE229" s="22"/>
      <c r="AF229" s="22"/>
      <c r="AG229" s="22"/>
      <c r="AH229" s="42"/>
      <c r="AI229" s="42"/>
      <c r="AJ229" s="42"/>
      <c r="AK229" s="42"/>
      <c r="AL229" s="42"/>
      <c r="AM229" s="42"/>
      <c r="AN229" s="42"/>
      <c r="AO229" s="42"/>
      <c r="AP229" s="42"/>
      <c r="AQ229" s="22"/>
      <c r="AR229" s="22"/>
      <c r="AS229" s="22"/>
      <c r="AT229" s="22"/>
      <c r="AU229" s="132" t="s">
        <v>203</v>
      </c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</row>
    <row r="230" spans="1:64" ht="12.75" customHeight="1">
      <c r="AB230" s="23"/>
      <c r="AC230" s="23"/>
      <c r="AD230" s="23"/>
      <c r="AE230" s="23"/>
      <c r="AF230" s="23"/>
      <c r="AG230" s="23"/>
      <c r="AH230" s="28" t="s">
        <v>1</v>
      </c>
      <c r="AI230" s="28"/>
      <c r="AJ230" s="28"/>
      <c r="AK230" s="28"/>
      <c r="AL230" s="28"/>
      <c r="AM230" s="28"/>
      <c r="AN230" s="28"/>
      <c r="AO230" s="28"/>
      <c r="AP230" s="28"/>
      <c r="AQ230" s="23"/>
      <c r="AR230" s="23"/>
      <c r="AS230" s="23"/>
      <c r="AT230" s="23"/>
      <c r="AU230" s="28" t="s">
        <v>160</v>
      </c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</row>
    <row r="231" spans="1:64" ht="15">
      <c r="AB231" s="23"/>
      <c r="AC231" s="23"/>
      <c r="AD231" s="23"/>
      <c r="AE231" s="23"/>
      <c r="AF231" s="23"/>
      <c r="AG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3"/>
      <c r="AS231" s="23"/>
      <c r="AT231" s="23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64" ht="18" customHeight="1">
      <c r="A232" s="131" t="s">
        <v>202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23"/>
      <c r="AC232" s="23"/>
      <c r="AD232" s="23"/>
      <c r="AE232" s="23"/>
      <c r="AF232" s="23"/>
      <c r="AG232" s="23"/>
      <c r="AH232" s="43"/>
      <c r="AI232" s="43"/>
      <c r="AJ232" s="43"/>
      <c r="AK232" s="43"/>
      <c r="AL232" s="43"/>
      <c r="AM232" s="43"/>
      <c r="AN232" s="43"/>
      <c r="AO232" s="43"/>
      <c r="AP232" s="43"/>
      <c r="AQ232" s="23"/>
      <c r="AR232" s="23"/>
      <c r="AS232" s="23"/>
      <c r="AT232" s="23"/>
      <c r="AU232" s="133" t="s">
        <v>204</v>
      </c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</row>
    <row r="233" spans="1:64" ht="12" customHeight="1">
      <c r="AB233" s="23"/>
      <c r="AC233" s="23"/>
      <c r="AD233" s="23"/>
      <c r="AE233" s="23"/>
      <c r="AF233" s="23"/>
      <c r="AG233" s="23"/>
      <c r="AH233" s="28" t="s">
        <v>1</v>
      </c>
      <c r="AI233" s="28"/>
      <c r="AJ233" s="28"/>
      <c r="AK233" s="28"/>
      <c r="AL233" s="28"/>
      <c r="AM233" s="28"/>
      <c r="AN233" s="28"/>
      <c r="AO233" s="28"/>
      <c r="AP233" s="28"/>
      <c r="AQ233" s="23"/>
      <c r="AR233" s="23"/>
      <c r="AS233" s="23"/>
      <c r="AT233" s="23"/>
      <c r="AU233" s="28" t="s">
        <v>160</v>
      </c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</row>
  </sheetData>
  <mergeCells count="1397">
    <mergeCell ref="AQ217:AV217"/>
    <mergeCell ref="AW217:BD217"/>
    <mergeCell ref="BE217:BL217"/>
    <mergeCell ref="AK216:AP216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E215:AJ215"/>
    <mergeCell ref="AK215:AP215"/>
    <mergeCell ref="AQ215:AV215"/>
    <mergeCell ref="AW215:BD215"/>
    <mergeCell ref="BE215:BL215"/>
    <mergeCell ref="A216:F216"/>
    <mergeCell ref="G216:S216"/>
    <mergeCell ref="T216:Y216"/>
    <mergeCell ref="Z216:AD216"/>
    <mergeCell ref="AE216:AJ216"/>
    <mergeCell ref="AJ206:AN206"/>
    <mergeCell ref="AO206:AS206"/>
    <mergeCell ref="AT206:AW206"/>
    <mergeCell ref="AX206:BB206"/>
    <mergeCell ref="BC206:BG206"/>
    <mergeCell ref="BH206:BL206"/>
    <mergeCell ref="AT205:AW205"/>
    <mergeCell ref="AX205:BB205"/>
    <mergeCell ref="BC205:BG205"/>
    <mergeCell ref="BH205:BL205"/>
    <mergeCell ref="A206:F206"/>
    <mergeCell ref="G206:P206"/>
    <mergeCell ref="Q206:U206"/>
    <mergeCell ref="V206:Y206"/>
    <mergeCell ref="Z206:AD206"/>
    <mergeCell ref="AE206:AI206"/>
    <mergeCell ref="A205:F205"/>
    <mergeCell ref="G205:P205"/>
    <mergeCell ref="Q205:U205"/>
    <mergeCell ref="V205:Y205"/>
    <mergeCell ref="Z205:AD205"/>
    <mergeCell ref="AE205:AI205"/>
    <mergeCell ref="AJ205:AN205"/>
    <mergeCell ref="AO205:AS205"/>
    <mergeCell ref="BB195:BF195"/>
    <mergeCell ref="BG195:BL195"/>
    <mergeCell ref="BB194:BF194"/>
    <mergeCell ref="BG194:BL194"/>
    <mergeCell ref="A195:F195"/>
    <mergeCell ref="G195:S195"/>
    <mergeCell ref="T195:Y195"/>
    <mergeCell ref="Z195:AD195"/>
    <mergeCell ref="AE195:AJ195"/>
    <mergeCell ref="AK195:AP195"/>
    <mergeCell ref="AQ195:AV195"/>
    <mergeCell ref="AW195:BA195"/>
    <mergeCell ref="T194:Y194"/>
    <mergeCell ref="Z194:AD194"/>
    <mergeCell ref="AE194:AJ194"/>
    <mergeCell ref="AK194:AP194"/>
    <mergeCell ref="AQ194:AV194"/>
    <mergeCell ref="AW194:BA194"/>
    <mergeCell ref="A193:F193"/>
    <mergeCell ref="G193:S193"/>
    <mergeCell ref="T193:Y193"/>
    <mergeCell ref="Z193:AD193"/>
    <mergeCell ref="AE193:AJ193"/>
    <mergeCell ref="AK193:AP193"/>
    <mergeCell ref="AQ193:AV193"/>
    <mergeCell ref="AW193:BA193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L151:AN151"/>
    <mergeCell ref="BN141:BR141"/>
    <mergeCell ref="A141:T141"/>
    <mergeCell ref="U141:Y141"/>
    <mergeCell ref="Z141:AD141"/>
    <mergeCell ref="AE141:AI141"/>
    <mergeCell ref="AJ141:AN141"/>
    <mergeCell ref="AO141:AS141"/>
    <mergeCell ref="AP132:AT132"/>
    <mergeCell ref="AU132:AY132"/>
    <mergeCell ref="AZ132:BD132"/>
    <mergeCell ref="BE132:BI132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A125:C125"/>
    <mergeCell ref="D125:P125"/>
    <mergeCell ref="Q125:U125"/>
    <mergeCell ref="V125:AE125"/>
    <mergeCell ref="AF125:AJ125"/>
    <mergeCell ref="AK125:AO125"/>
    <mergeCell ref="BT117:BX117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B91:BF91"/>
    <mergeCell ref="BG91:BK91"/>
    <mergeCell ref="BL91:BP91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4:BD214"/>
    <mergeCell ref="BE214:BL214"/>
    <mergeCell ref="A219:BL219"/>
    <mergeCell ref="A220:BL220"/>
    <mergeCell ref="A223:BL223"/>
    <mergeCell ref="A224:BL224"/>
    <mergeCell ref="A215:F215"/>
    <mergeCell ref="G215:S215"/>
    <mergeCell ref="T215:Y215"/>
    <mergeCell ref="Z215:AD215"/>
    <mergeCell ref="AQ213:AV213"/>
    <mergeCell ref="AW213:BD213"/>
    <mergeCell ref="BE213:BL213"/>
    <mergeCell ref="A214:F214"/>
    <mergeCell ref="G214:S214"/>
    <mergeCell ref="T214:Y214"/>
    <mergeCell ref="Z214:AD214"/>
    <mergeCell ref="AE214:AJ214"/>
    <mergeCell ref="AK214:AP214"/>
    <mergeCell ref="AQ214:AV214"/>
    <mergeCell ref="A213:F213"/>
    <mergeCell ref="G213:S213"/>
    <mergeCell ref="T213:Y213"/>
    <mergeCell ref="Z213:AD213"/>
    <mergeCell ref="AE213:AJ213"/>
    <mergeCell ref="AK213:AP213"/>
    <mergeCell ref="BE210:BL211"/>
    <mergeCell ref="A212:F212"/>
    <mergeCell ref="G212:S212"/>
    <mergeCell ref="T212:Y212"/>
    <mergeCell ref="Z212:AD212"/>
    <mergeCell ref="AE212:AJ212"/>
    <mergeCell ref="AK212:AP212"/>
    <mergeCell ref="AQ212:AV212"/>
    <mergeCell ref="AW212:BD212"/>
    <mergeCell ref="BE212:BL212"/>
    <mergeCell ref="A208:BL208"/>
    <mergeCell ref="A209:BL209"/>
    <mergeCell ref="A210:F211"/>
    <mergeCell ref="G210:S211"/>
    <mergeCell ref="T210:Y211"/>
    <mergeCell ref="Z210:AD211"/>
    <mergeCell ref="AE210:AJ211"/>
    <mergeCell ref="AK210:AP211"/>
    <mergeCell ref="AQ210:AV211"/>
    <mergeCell ref="AW210:BD211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2:AP192"/>
    <mergeCell ref="AQ192:AV192"/>
    <mergeCell ref="AW192:BA192"/>
    <mergeCell ref="BB192:BF192"/>
    <mergeCell ref="BG192:BL192"/>
    <mergeCell ref="A197:BL197"/>
    <mergeCell ref="BB193:BF193"/>
    <mergeCell ref="BG193:BL193"/>
    <mergeCell ref="A194:F194"/>
    <mergeCell ref="G194:S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163:BL163"/>
    <mergeCell ref="A164:BD164"/>
    <mergeCell ref="A165:F166"/>
    <mergeCell ref="G165:S166"/>
    <mergeCell ref="T165:Z166"/>
    <mergeCell ref="AA165:AO165"/>
    <mergeCell ref="AP165:BD165"/>
    <mergeCell ref="AA166:AE166"/>
    <mergeCell ref="AF166:AJ166"/>
    <mergeCell ref="AK166:AO166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O151:AQ151"/>
    <mergeCell ref="AR151:AT151"/>
    <mergeCell ref="AU151:AW151"/>
    <mergeCell ref="AX151:AZ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AT141:AX141"/>
    <mergeCell ref="AY141:BC141"/>
    <mergeCell ref="BD141:BH141"/>
    <mergeCell ref="BI141:BM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4:AT124"/>
    <mergeCell ref="AU124:AY124"/>
    <mergeCell ref="AZ124:BD124"/>
    <mergeCell ref="BE124:BI124"/>
    <mergeCell ref="A134:BL134"/>
    <mergeCell ref="A135:BR135"/>
    <mergeCell ref="AP125:AT125"/>
    <mergeCell ref="AU125:AY125"/>
    <mergeCell ref="AZ125:BD125"/>
    <mergeCell ref="BE125:BI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BT109:BX109"/>
    <mergeCell ref="A119:BL119"/>
    <mergeCell ref="A120:C121"/>
    <mergeCell ref="D120:P121"/>
    <mergeCell ref="Q120:U121"/>
    <mergeCell ref="V120:AE121"/>
    <mergeCell ref="AF120:AT120"/>
    <mergeCell ref="AU120:BI120"/>
    <mergeCell ref="AF121:AJ121"/>
    <mergeCell ref="AK121:AO121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90:BT90"/>
    <mergeCell ref="BU90:BY90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:A91 A99:A100 A150:A151">
    <cfRule type="cellIs" dxfId="3" priority="3" stopIfTrue="1" operator="equal">
      <formula>A89</formula>
    </cfRule>
  </conditionalFormatting>
  <conditionalFormatting sqref="A109:C117 A124:C132">
    <cfRule type="cellIs" dxfId="2" priority="1" stopIfTrue="1" operator="equal">
      <formula>A108</formula>
    </cfRule>
    <cfRule type="cellIs" dxfId="1" priority="2" stopIfTrue="1" operator="equal">
      <formula>0</formula>
    </cfRule>
  </conditionalFormatting>
  <conditionalFormatting sqref="A101">
    <cfRule type="cellIs" dxfId="0" priority="5" stopIfTrue="1" operator="equal">
      <formula>A99</formula>
    </cfRule>
  </conditionalFormatting>
  <pageMargins left="0.32" right="0.33" top="0.39370078740157499" bottom="0.39370078740157499" header="0" footer="0"/>
  <pageSetup paperSize="9" scale="61" fitToHeight="500" orientation="landscape" r:id="rId1"/>
  <headerFooter alignWithMargins="0"/>
  <rowBreaks count="4" manualBreakCount="4">
    <brk id="42" max="76" man="1"/>
    <brk id="91" max="76" man="1"/>
    <brk id="171" max="76" man="1"/>
    <brk id="207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КПК0615061</vt:lpstr>
      <vt:lpstr>'Додаток2 КПК0615061'!Область_печати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2023-01-09T14:33:47Z</dcterms:modified>
</cp:coreProperties>
</file>